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S:\PreAward\PRE-AWARD TEMPLATES\Budget Templates\"/>
    </mc:Choice>
  </mc:AlternateContent>
  <xr:revisionPtr revIDLastSave="0" documentId="8_{F176BA41-3589-43B5-B2ED-5144FA202392}" xr6:coauthVersionLast="47" xr6:coauthVersionMax="47" xr10:uidLastSave="{00000000-0000-0000-0000-000000000000}"/>
  <bookViews>
    <workbookView xWindow="0" yWindow="0" windowWidth="19200" windowHeight="10995" xr2:uid="{00000000-000D-0000-FFFF-FFFF00000000}"/>
  </bookViews>
  <sheets>
    <sheet name="Build Budget" sheetId="1" r:id="rId1"/>
    <sheet name="NAC Total Budget" sheetId="2" r:id="rId2"/>
    <sheet name="Personnel Calcula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F18" i="1"/>
  <c r="F25" i="1"/>
  <c r="F32" i="1"/>
  <c r="F39" i="1"/>
  <c r="F46" i="1"/>
  <c r="F53" i="1"/>
  <c r="F4" i="2"/>
  <c r="F5" i="2"/>
  <c r="F6" i="2"/>
  <c r="F7" i="2"/>
  <c r="F8" i="2"/>
  <c r="F9" i="2"/>
  <c r="F10" i="2"/>
  <c r="F11" i="2"/>
  <c r="F12" i="2"/>
  <c r="F13" i="2"/>
  <c r="F14" i="2"/>
  <c r="F16" i="2"/>
  <c r="F17" i="2"/>
  <c r="F18" i="2"/>
  <c r="F19" i="2"/>
  <c r="F20" i="2"/>
  <c r="F21" i="2"/>
  <c r="F22" i="2"/>
  <c r="F23" i="2"/>
  <c r="F24" i="2"/>
  <c r="F25" i="2"/>
  <c r="F28" i="2"/>
  <c r="F29" i="2"/>
  <c r="F30" i="2"/>
  <c r="F31" i="2"/>
  <c r="F32" i="2"/>
  <c r="F33" i="2"/>
  <c r="F34" i="2"/>
  <c r="F35" i="2"/>
  <c r="F36" i="2"/>
  <c r="F37" i="2"/>
  <c r="F40" i="2"/>
  <c r="F41" i="2"/>
  <c r="F42" i="2"/>
  <c r="F43" i="2"/>
  <c r="F44" i="2"/>
  <c r="F45" i="2"/>
  <c r="F46" i="2"/>
  <c r="F47" i="2"/>
  <c r="F48" i="2"/>
  <c r="F49" i="2"/>
  <c r="K4" i="2"/>
  <c r="K5" i="2"/>
  <c r="K6" i="2"/>
  <c r="K7" i="2"/>
  <c r="K8" i="2"/>
  <c r="K9" i="2"/>
  <c r="K10" i="2"/>
  <c r="K11" i="2"/>
  <c r="K12" i="2"/>
  <c r="K13" i="2"/>
  <c r="K14" i="2"/>
  <c r="K16" i="2"/>
  <c r="K17" i="2"/>
  <c r="K18" i="2"/>
  <c r="K19" i="2"/>
  <c r="K20" i="2"/>
  <c r="K21" i="2"/>
  <c r="K22" i="2"/>
  <c r="K23" i="2"/>
  <c r="K24" i="2"/>
  <c r="K25" i="2"/>
  <c r="L25" i="1"/>
  <c r="L32" i="1"/>
  <c r="L39" i="1"/>
  <c r="L46" i="1"/>
  <c r="L53" i="1"/>
  <c r="J1" i="3"/>
  <c r="M1" i="2"/>
  <c r="G25" i="2"/>
  <c r="G24" i="2"/>
  <c r="F3" i="3"/>
  <c r="G3" i="3" s="1"/>
  <c r="H3" i="3" s="1"/>
  <c r="F8" i="1"/>
  <c r="F9" i="1" s="1"/>
  <c r="L8" i="1"/>
  <c r="L9" i="1"/>
  <c r="F4" i="3"/>
  <c r="G4" i="3" s="1"/>
  <c r="H4" i="3" s="1"/>
  <c r="F5" i="3"/>
  <c r="F6" i="3"/>
  <c r="G6" i="3" s="1"/>
  <c r="H6" i="3" s="1"/>
  <c r="F7" i="3"/>
  <c r="G7" i="3" s="1"/>
  <c r="H7" i="3" s="1"/>
  <c r="B46" i="2"/>
  <c r="B47" i="2"/>
  <c r="B48" i="2"/>
  <c r="B49" i="2"/>
  <c r="B45" i="2"/>
  <c r="B41" i="2"/>
  <c r="B42" i="2"/>
  <c r="B43" i="2"/>
  <c r="B44" i="2"/>
  <c r="B40" i="2"/>
  <c r="B34" i="2"/>
  <c r="B35" i="2"/>
  <c r="B36" i="2"/>
  <c r="B37" i="2"/>
  <c r="B33" i="2"/>
  <c r="B29" i="2"/>
  <c r="B30" i="2"/>
  <c r="B31" i="2"/>
  <c r="B32" i="2"/>
  <c r="B28" i="2"/>
  <c r="G22" i="2"/>
  <c r="G23" i="2"/>
  <c r="G21" i="2"/>
  <c r="G17" i="2"/>
  <c r="G18" i="2"/>
  <c r="G19" i="2"/>
  <c r="G20" i="2"/>
  <c r="G16" i="2"/>
  <c r="G4" i="2"/>
  <c r="B22" i="2"/>
  <c r="B23" i="2"/>
  <c r="B24" i="2"/>
  <c r="B25" i="2"/>
  <c r="B17" i="2"/>
  <c r="B18" i="2"/>
  <c r="B19" i="2"/>
  <c r="B20" i="2"/>
  <c r="B21" i="2"/>
  <c r="B16" i="2"/>
  <c r="B10" i="2"/>
  <c r="B11" i="2"/>
  <c r="B12" i="2"/>
  <c r="B13" i="2"/>
  <c r="B9" i="2"/>
  <c r="B4" i="2"/>
  <c r="B5" i="2"/>
  <c r="B6" i="2"/>
  <c r="B7" i="2"/>
  <c r="B8" i="2"/>
  <c r="G11" i="2"/>
  <c r="G12" i="2"/>
  <c r="G13" i="2"/>
  <c r="G10" i="2"/>
  <c r="G9" i="2"/>
  <c r="G5" i="2"/>
  <c r="G6" i="2"/>
  <c r="G7" i="2"/>
  <c r="G8" i="2"/>
  <c r="F50" i="2" l="1"/>
  <c r="F38" i="2"/>
  <c r="F26" i="2"/>
  <c r="L54" i="1"/>
  <c r="L57" i="1"/>
  <c r="L58" i="1"/>
  <c r="F54" i="1"/>
  <c r="F57" i="1" s="1"/>
  <c r="K26" i="2" s="1"/>
  <c r="K27" i="2" s="1"/>
  <c r="G5" i="3"/>
  <c r="H5" i="3" s="1"/>
  <c r="F58" i="1" l="1"/>
  <c r="J37" i="2"/>
  <c r="K31" i="2"/>
  <c r="J38" i="2" s="1"/>
  <c r="J39" i="2" l="1"/>
</calcChain>
</file>

<file path=xl/sharedStrings.xml><?xml version="1.0" encoding="utf-8"?>
<sst xmlns="http://schemas.openxmlformats.org/spreadsheetml/2006/main" count="77" uniqueCount="52">
  <si>
    <t>version 1/2/19</t>
  </si>
  <si>
    <r>
      <rPr>
        <b/>
        <sz val="12"/>
        <color theme="1"/>
        <rFont val="Calibri"/>
        <family val="2"/>
        <scheme val="minor"/>
      </rPr>
      <t>Instructions</t>
    </r>
    <r>
      <rPr>
        <sz val="12"/>
        <color theme="1"/>
        <rFont val="Calibri"/>
        <family val="2"/>
        <scheme val="minor"/>
      </rPr>
      <t xml:space="preserve">: 
Fill in the amount that you would like to request from the NAC in the orange square below for question #1. 
Build your request and match budgets according to the totals for indirect and direct costs populated in the blue and green squares. 
Once you have built your NAC request and match budgets, confirm that the totals in all the blue squares match and the totals in all the green squares match. 
Once you have confirmed that all the blue and green square match, use the autofilled overall budget on the second tab to fill out the first page of the NAC budget template for your submission. </t>
    </r>
  </si>
  <si>
    <t xml:space="preserve">1. How much would you like to request from the NAC? </t>
  </si>
  <si>
    <t xml:space="preserve">NAC REQUEST TOTALS </t>
  </si>
  <si>
    <t xml:space="preserve">NAC MATCH TOTALS </t>
  </si>
  <si>
    <t>2. Based on your total request amount noted above, the distribution of direct costs vs indirect costs in your NAC request budget will be as follows</t>
  </si>
  <si>
    <t xml:space="preserve">3. Due to the NAC's 1:1 matching policy, you will also have to contribute the same amount of direct costs and indirect costs in your match budget as in your request budget. </t>
  </si>
  <si>
    <r>
      <rPr>
        <b/>
        <sz val="11"/>
        <color theme="1"/>
        <rFont val="Calibri"/>
        <family val="2"/>
        <scheme val="minor"/>
      </rPr>
      <t xml:space="preserve">          direct costs</t>
    </r>
    <r>
      <rPr>
        <sz val="11"/>
        <color theme="1"/>
        <rFont val="Calibri"/>
        <family val="2"/>
        <scheme val="minor"/>
      </rPr>
      <t xml:space="preserve"> for your NAC </t>
    </r>
    <r>
      <rPr>
        <b/>
        <sz val="11"/>
        <color theme="1"/>
        <rFont val="Calibri"/>
        <family val="2"/>
        <scheme val="minor"/>
      </rPr>
      <t xml:space="preserve">request </t>
    </r>
  </si>
  <si>
    <r>
      <t xml:space="preserve">         total </t>
    </r>
    <r>
      <rPr>
        <b/>
        <sz val="11"/>
        <color theme="1"/>
        <rFont val="Calibri"/>
        <family val="2"/>
        <scheme val="minor"/>
      </rPr>
      <t xml:space="preserve">direct costs </t>
    </r>
    <r>
      <rPr>
        <sz val="11"/>
        <color theme="1"/>
        <rFont val="Calibri"/>
        <family val="2"/>
        <scheme val="minor"/>
      </rPr>
      <t xml:space="preserve">for </t>
    </r>
    <r>
      <rPr>
        <b/>
        <sz val="11"/>
        <color theme="1"/>
        <rFont val="Calibri"/>
        <family val="2"/>
        <scheme val="minor"/>
      </rPr>
      <t>match budget</t>
    </r>
    <r>
      <rPr>
        <sz val="11"/>
        <color theme="1"/>
        <rFont val="Calibri"/>
        <family val="2"/>
        <scheme val="minor"/>
      </rPr>
      <t xml:space="preserve">: </t>
    </r>
  </si>
  <si>
    <r>
      <rPr>
        <b/>
        <sz val="11"/>
        <color theme="1"/>
        <rFont val="Calibri"/>
        <family val="2"/>
        <scheme val="minor"/>
      </rPr>
      <t xml:space="preserve">          indirect costs</t>
    </r>
    <r>
      <rPr>
        <sz val="11"/>
        <color theme="1"/>
        <rFont val="Calibri"/>
        <family val="2"/>
        <scheme val="minor"/>
      </rPr>
      <t xml:space="preserve"> (10% of TDC) for your NAC </t>
    </r>
    <r>
      <rPr>
        <b/>
        <sz val="11"/>
        <color theme="1"/>
        <rFont val="Calibri"/>
        <family val="2"/>
        <scheme val="minor"/>
      </rPr>
      <t>request</t>
    </r>
  </si>
  <si>
    <r>
      <t xml:space="preserve">         total </t>
    </r>
    <r>
      <rPr>
        <b/>
        <sz val="11"/>
        <color theme="1"/>
        <rFont val="Calibri"/>
        <family val="2"/>
        <scheme val="minor"/>
      </rPr>
      <t xml:space="preserve">indirect costs </t>
    </r>
    <r>
      <rPr>
        <sz val="11"/>
        <color theme="1"/>
        <rFont val="Calibri"/>
        <family val="2"/>
        <scheme val="minor"/>
      </rPr>
      <t xml:space="preserve">(10% of TDC) for </t>
    </r>
    <r>
      <rPr>
        <b/>
        <sz val="11"/>
        <color theme="1"/>
        <rFont val="Calibri"/>
        <family val="2"/>
        <scheme val="minor"/>
      </rPr>
      <t>match budget</t>
    </r>
    <r>
      <rPr>
        <sz val="11"/>
        <color theme="1"/>
        <rFont val="Calibri"/>
        <family val="2"/>
        <scheme val="minor"/>
      </rPr>
      <t xml:space="preserve">: </t>
    </r>
  </si>
  <si>
    <t xml:space="preserve">NAC Request Budget </t>
  </si>
  <si>
    <t xml:space="preserve">Match Budget </t>
  </si>
  <si>
    <t>Other Personnel Fees</t>
  </si>
  <si>
    <t>Subtotal</t>
  </si>
  <si>
    <t>Space/Facilities</t>
  </si>
  <si>
    <t>Travel</t>
  </si>
  <si>
    <t>Marketing/Publicity</t>
  </si>
  <si>
    <t>Other Project Expenses</t>
  </si>
  <si>
    <t>Administration</t>
  </si>
  <si>
    <t>Total Direct Costs</t>
  </si>
  <si>
    <t>Total Indirect Costs</t>
  </si>
  <si>
    <t>TOTAL NAC REQUEST</t>
  </si>
  <si>
    <t xml:space="preserve"> </t>
  </si>
  <si>
    <t xml:space="preserve">TOTAL MATCH </t>
  </si>
  <si>
    <t xml:space="preserve">TOTAL NAC Budget </t>
  </si>
  <si>
    <t>2. Outside Services</t>
  </si>
  <si>
    <t>6. Other Project Expenses</t>
  </si>
  <si>
    <t>3. Space/Facilities</t>
  </si>
  <si>
    <t>7. Administration</t>
  </si>
  <si>
    <t>Overhead at 10% of total direct costs</t>
  </si>
  <si>
    <t>4. Travel</t>
  </si>
  <si>
    <t>8. TOTAL EXPENSES</t>
  </si>
  <si>
    <t xml:space="preserve">Percent of overall budget  </t>
  </si>
  <si>
    <t xml:space="preserve">dedicated to administration </t>
  </si>
  <si>
    <t>portion of budget</t>
  </si>
  <si>
    <t>Total Administration</t>
  </si>
  <si>
    <t>Total project costs</t>
  </si>
  <si>
    <t>5. Marketing/Publicity</t>
  </si>
  <si>
    <t>Percent admin costs*</t>
  </si>
  <si>
    <t>*confirm that this amount is within the</t>
  </si>
  <si>
    <t>NAC limits for the administration category</t>
  </si>
  <si>
    <t xml:space="preserve">of the budget </t>
  </si>
  <si>
    <t>Personnel</t>
  </si>
  <si>
    <t>Name</t>
  </si>
  <si>
    <t>Base Salary</t>
  </si>
  <si>
    <t>Appt 
(9 or 12)</t>
  </si>
  <si>
    <t>Person Months</t>
  </si>
  <si>
    <t>Benefit Rate</t>
  </si>
  <si>
    <t>Salary</t>
  </si>
  <si>
    <t xml:space="preserve">Benefits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</si>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</sst>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3"/>
      <color theme="1"/>
      <name val="Calibri"/>
      <family val="2"/>
      <scheme val="minor"/>
    </font>
    <font>
      <i/>
      <sz val="10"/>
      <color theme="1"/>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0" fillId="0" borderId="7" xfId="0" applyBorder="1"/>
    <xf numFmtId="0" fontId="0" fillId="0" borderId="9" xfId="0" applyBorder="1"/>
    <xf numFmtId="0" fontId="0" fillId="0" borderId="8"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2" xfId="0" applyBorder="1"/>
    <xf numFmtId="0" fontId="0" fillId="0" borderId="3" xfId="0" applyBorder="1"/>
    <xf numFmtId="44" fontId="0" fillId="0" borderId="15" xfId="1" applyFont="1" applyBorder="1"/>
    <xf numFmtId="0" fontId="0" fillId="0" borderId="21" xfId="0" applyBorder="1"/>
    <xf numFmtId="0" fontId="0" fillId="4" borderId="1" xfId="0" applyFill="1" applyBorder="1"/>
    <xf numFmtId="0" fontId="0" fillId="0" borderId="14" xfId="0" applyBorder="1"/>
    <xf numFmtId="44" fontId="2" fillId="0" borderId="15" xfId="1" applyFont="1" applyBorder="1"/>
    <xf numFmtId="44" fontId="2" fillId="0" borderId="18" xfId="1" applyFont="1" applyBorder="1"/>
    <xf numFmtId="0" fontId="0" fillId="7" borderId="16" xfId="0" applyFill="1" applyBorder="1"/>
    <xf numFmtId="0" fontId="0" fillId="7" borderId="17" xfId="0" applyFill="1" applyBorder="1"/>
    <xf numFmtId="0" fontId="0" fillId="0" borderId="28" xfId="0" applyBorder="1"/>
    <xf numFmtId="0" fontId="0" fillId="0" borderId="29" xfId="0" applyBorder="1"/>
    <xf numFmtId="44" fontId="0" fillId="0" borderId="15" xfId="1" applyFont="1" applyBorder="1" applyProtection="1">
      <protection locked="0"/>
    </xf>
    <xf numFmtId="44" fontId="0" fillId="5" borderId="4" xfId="1" applyFont="1" applyFill="1" applyBorder="1" applyProtection="1">
      <protection locked="0"/>
    </xf>
    <xf numFmtId="0" fontId="0" fillId="8" borderId="1" xfId="0" applyFill="1" applyBorder="1" applyProtection="1">
      <protection locked="0"/>
    </xf>
    <xf numFmtId="164" fontId="0" fillId="8" borderId="1" xfId="1" applyNumberFormat="1" applyFont="1" applyFill="1" applyBorder="1" applyProtection="1">
      <protection locked="0"/>
    </xf>
    <xf numFmtId="1" fontId="0" fillId="8" borderId="1" xfId="0" applyNumberFormat="1" applyFill="1" applyBorder="1" applyProtection="1">
      <protection locked="0"/>
    </xf>
    <xf numFmtId="9" fontId="0" fillId="8" borderId="1" xfId="2" applyFont="1" applyFill="1" applyBorder="1" applyProtection="1">
      <protection locked="0"/>
    </xf>
    <xf numFmtId="164" fontId="0" fillId="2" borderId="15" xfId="0" applyNumberFormat="1" applyFill="1" applyBorder="1"/>
    <xf numFmtId="164" fontId="0" fillId="3" borderId="18" xfId="1" applyNumberFormat="1" applyFont="1" applyFill="1" applyBorder="1" applyProtection="1"/>
    <xf numFmtId="44" fontId="0" fillId="0" borderId="30" xfId="0" applyNumberFormat="1" applyBorder="1"/>
    <xf numFmtId="44" fontId="0" fillId="0" borderId="15" xfId="0" applyNumberFormat="1" applyBorder="1"/>
    <xf numFmtId="9" fontId="0" fillId="7" borderId="18" xfId="2" applyFont="1" applyFill="1" applyBorder="1" applyProtection="1"/>
    <xf numFmtId="44" fontId="0" fillId="4" borderId="4" xfId="0" applyNumberFormat="1" applyFill="1" applyBorder="1"/>
    <xf numFmtId="0" fontId="2" fillId="6" borderId="12" xfId="0" applyFont="1" applyFill="1" applyBorder="1"/>
    <xf numFmtId="0" fontId="2" fillId="6" borderId="13" xfId="0" applyFont="1" applyFill="1" applyBorder="1"/>
    <xf numFmtId="44" fontId="2" fillId="6" borderId="18" xfId="0" applyNumberFormat="1" applyFont="1" applyFill="1" applyBorder="1"/>
    <xf numFmtId="0" fontId="2" fillId="6" borderId="22" xfId="0" applyFont="1" applyFill="1" applyBorder="1"/>
    <xf numFmtId="0" fontId="2" fillId="6" borderId="23" xfId="0" applyFont="1" applyFill="1" applyBorder="1"/>
    <xf numFmtId="0" fontId="2" fillId="0" borderId="3" xfId="0" applyFont="1" applyBorder="1" applyAlignment="1">
      <alignment horizontal="right"/>
    </xf>
    <xf numFmtId="0" fontId="2" fillId="0" borderId="24" xfId="0" applyFont="1" applyBorder="1" applyAlignment="1">
      <alignment horizontal="right"/>
    </xf>
    <xf numFmtId="0" fontId="0" fillId="0" borderId="0" xfId="0" applyProtection="1">
      <protection locked="0"/>
    </xf>
    <xf numFmtId="44" fontId="0" fillId="4" borderId="5" xfId="1" applyFont="1" applyFill="1" applyBorder="1" applyProtection="1">
      <protection locked="0"/>
    </xf>
    <xf numFmtId="44" fontId="2" fillId="0" borderId="15" xfId="1" applyFont="1" applyBorder="1" applyProtection="1"/>
    <xf numFmtId="44" fontId="2" fillId="0" borderId="11" xfId="1" applyFont="1" applyBorder="1" applyProtection="1"/>
    <xf numFmtId="0" fontId="2" fillId="0" borderId="13" xfId="0" applyFont="1" applyBorder="1"/>
    <xf numFmtId="44" fontId="2" fillId="2" borderId="18" xfId="0" applyNumberFormat="1" applyFont="1" applyFill="1" applyBorder="1"/>
    <xf numFmtId="0" fontId="2" fillId="0" borderId="12" xfId="0" applyFont="1" applyBorder="1"/>
    <xf numFmtId="44" fontId="2" fillId="3" borderId="18" xfId="0" applyNumberFormat="1" applyFont="1" applyFill="1" applyBorder="1"/>
    <xf numFmtId="44" fontId="0" fillId="4" borderId="6" xfId="0" applyNumberFormat="1" applyFill="1" applyBorder="1"/>
    <xf numFmtId="0" fontId="7" fillId="0" borderId="0" xfId="0" applyFont="1"/>
    <xf numFmtId="164" fontId="0" fillId="0" borderId="0" xfId="1" applyNumberFormat="1" applyFont="1" applyProtection="1">
      <protection locked="0"/>
    </xf>
    <xf numFmtId="1" fontId="0" fillId="0" borderId="0" xfId="0" applyNumberFormat="1" applyProtection="1">
      <protection locked="0"/>
    </xf>
    <xf numFmtId="9" fontId="0" fillId="0" borderId="0" xfId="2" applyFont="1" applyProtection="1">
      <protection locked="0"/>
    </xf>
    <xf numFmtId="0" fontId="0" fillId="0" borderId="1" xfId="0" applyBorder="1" applyAlignment="1">
      <alignment vertical="center" wrapText="1"/>
    </xf>
    <xf numFmtId="164" fontId="0" fillId="0" borderId="1" xfId="1" applyNumberFormat="1" applyFont="1" applyBorder="1" applyAlignment="1" applyProtection="1">
      <alignment horizontal="center" vertical="center" wrapText="1"/>
    </xf>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9" fontId="0" fillId="0" borderId="1" xfId="2" applyFont="1" applyBorder="1" applyAlignment="1" applyProtection="1">
      <alignment horizontal="center" vertical="center" wrapText="1"/>
    </xf>
    <xf numFmtId="164" fontId="0" fillId="0" borderId="1" xfId="1" applyNumberFormat="1" applyFont="1" applyBorder="1" applyAlignment="1" applyProtection="1">
      <alignment horizontal="center" vertical="center"/>
    </xf>
    <xf numFmtId="0" fontId="0" fillId="0" borderId="1" xfId="0" applyBorder="1" applyAlignment="1">
      <alignment horizontal="center" vertical="center"/>
    </xf>
    <xf numFmtId="164" fontId="2" fillId="0" borderId="1" xfId="1" applyNumberFormat="1" applyFont="1" applyBorder="1" applyAlignment="1" applyProtection="1">
      <alignment horizontal="center" vertical="center"/>
    </xf>
    <xf numFmtId="164" fontId="0" fillId="0" borderId="1" xfId="1" applyNumberFormat="1" applyFont="1" applyBorder="1" applyProtection="1"/>
    <xf numFmtId="164" fontId="0" fillId="0" borderId="1" xfId="0" applyNumberFormat="1" applyBorder="1"/>
    <xf numFmtId="164" fontId="2" fillId="0" borderId="1" xfId="1" applyNumberFormat="1" applyFont="1" applyBorder="1" applyProtection="1"/>
    <xf numFmtId="0" fontId="0" fillId="0" borderId="14" xfId="0" applyBorder="1" applyAlignment="1" applyProtection="1">
      <alignment horizontal="left"/>
      <protection locked="0"/>
    </xf>
    <xf numFmtId="0" fontId="0" fillId="0" borderId="1" xfId="0" applyBorder="1" applyAlignment="1" applyProtection="1">
      <alignment horizontal="left"/>
      <protection locked="0"/>
    </xf>
    <xf numFmtId="0" fontId="2" fillId="0" borderId="14" xfId="0" applyFont="1" applyBorder="1" applyAlignment="1">
      <alignment horizontal="right"/>
    </xf>
    <xf numFmtId="0" fontId="2" fillId="0" borderId="1" xfId="0" applyFont="1" applyBorder="1" applyAlignment="1">
      <alignment horizontal="right"/>
    </xf>
    <xf numFmtId="0" fontId="2" fillId="6" borderId="10" xfId="0" applyFont="1" applyFill="1" applyBorder="1" applyAlignment="1">
      <alignment horizontal="left"/>
    </xf>
    <xf numFmtId="0" fontId="2" fillId="6" borderId="0" xfId="0" applyFont="1" applyFill="1" applyAlignment="1">
      <alignment horizontal="left"/>
    </xf>
    <xf numFmtId="0" fontId="2" fillId="6" borderId="11" xfId="0" applyFont="1" applyFill="1" applyBorder="1" applyAlignment="1">
      <alignment horizontal="left"/>
    </xf>
    <xf numFmtId="0" fontId="0" fillId="0" borderId="25" xfId="0" applyBorder="1" applyAlignment="1" applyProtection="1">
      <alignment horizontal="left"/>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0" fontId="0" fillId="6" borderId="0" xfId="0" applyFill="1" applyAlignment="1">
      <alignment horizontal="left"/>
    </xf>
    <xf numFmtId="0" fontId="0" fillId="6" borderId="11" xfId="0" applyFill="1" applyBorder="1" applyAlignment="1">
      <alignment horizontal="left"/>
    </xf>
    <xf numFmtId="0" fontId="2" fillId="6" borderId="8" xfId="0" applyFont="1" applyFill="1" applyBorder="1" applyAlignment="1">
      <alignment horizontal="left"/>
    </xf>
    <xf numFmtId="0" fontId="2" fillId="6" borderId="7" xfId="0" applyFont="1" applyFill="1" applyBorder="1" applyAlignment="1">
      <alignment horizontal="left"/>
    </xf>
    <xf numFmtId="0" fontId="2" fillId="6" borderId="9" xfId="0" applyFont="1" applyFill="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0" fillId="0" borderId="12" xfId="0" applyBorder="1" applyAlignment="1">
      <alignment horizontal="left"/>
    </xf>
    <xf numFmtId="0" fontId="0" fillId="0" borderId="13" xfId="0" applyBorder="1" applyAlignment="1">
      <alignment horizontal="left"/>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8"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14" xfId="0" applyBorder="1" applyAlignment="1">
      <alignment horizontal="left"/>
    </xf>
    <xf numFmtId="0" fontId="0" fillId="0" borderId="1"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0"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0" fillId="0" borderId="10" xfId="0" applyBorder="1" applyAlignment="1">
      <alignment horizontal="left"/>
    </xf>
    <xf numFmtId="0" fontId="0" fillId="0" borderId="0" xfId="0" applyAlignment="1">
      <alignment horizontal="left"/>
    </xf>
    <xf numFmtId="0" fontId="4" fillId="0" borderId="8"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2" fillId="0" borderId="19" xfId="0" applyFont="1" applyBorder="1" applyAlignment="1">
      <alignment horizontal="right"/>
    </xf>
    <xf numFmtId="0" fontId="2" fillId="0" borderId="20"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21" xfId="0" applyFont="1" applyBorder="1" applyAlignment="1">
      <alignment horizontal="center"/>
    </xf>
    <xf numFmtId="44" fontId="0" fillId="0" borderId="25" xfId="0" applyNumberFormat="1"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2" fillId="0" borderId="8"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1" xfId="0" applyFont="1" applyBorder="1" applyAlignment="1">
      <alignment horizontal="left"/>
    </xf>
    <xf numFmtId="0" fontId="2" fillId="6" borderId="10" xfId="0" applyFont="1" applyFill="1" applyBorder="1" applyAlignment="1"/>
    <xf numFmtId="0" fontId="2" fillId="6" borderId="0" xfId="0" applyFont="1" applyFill="1" applyAlignment="1"/>
    <xf numFmtId="0" fontId="2" fillId="6" borderId="11" xfId="0" applyFont="1" applyFill="1"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ECF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8"/>
  <sheetViews>
    <sheetView tabSelected="1" zoomScale="80" zoomScaleNormal="80" workbookViewId="0">
      <selection activeCell="O2" sqref="O2"/>
    </sheetView>
  </sheetViews>
  <sheetFormatPr defaultRowHeight="15"/>
  <cols>
    <col min="1" max="1" width="6.140625" style="39" customWidth="1"/>
    <col min="2" max="2" width="9.28515625" style="39" customWidth="1"/>
    <col min="3" max="4" width="9.140625" style="39"/>
    <col min="5" max="5" width="25.42578125" style="39" customWidth="1"/>
    <col min="6" max="6" width="16.85546875" style="39" customWidth="1"/>
    <col min="7" max="7" width="9.140625" style="39"/>
    <col min="8" max="8" width="10.85546875" style="39" customWidth="1"/>
    <col min="9" max="9" width="13.28515625" style="39" customWidth="1"/>
    <col min="10" max="10" width="9.140625" style="39"/>
    <col min="11" max="11" width="16.85546875" style="39" customWidth="1"/>
    <col min="12" max="12" width="22.140625" style="39" customWidth="1"/>
    <col min="13" max="13" width="2.140625" style="39" customWidth="1"/>
    <col min="14" max="16384" width="9.140625" style="39"/>
  </cols>
  <sheetData>
    <row r="1" spans="2:15" ht="15.75" thickBot="1">
      <c r="O1" s="48" t="s">
        <v>0</v>
      </c>
    </row>
    <row r="2" spans="2:15" ht="120" customHeight="1" thickBot="1">
      <c r="B2" s="78" t="s">
        <v>1</v>
      </c>
      <c r="C2" s="79"/>
      <c r="D2" s="79"/>
      <c r="E2" s="79"/>
      <c r="F2" s="79"/>
      <c r="G2" s="79"/>
      <c r="H2" s="79"/>
      <c r="I2" s="79"/>
      <c r="J2" s="79"/>
      <c r="K2" s="79"/>
      <c r="L2" s="79"/>
      <c r="M2" s="80"/>
    </row>
    <row r="3" spans="2:15" ht="15.75" thickBot="1"/>
    <row r="4" spans="2:15" ht="31.5" customHeight="1" thickBot="1">
      <c r="E4" s="86" t="s">
        <v>2</v>
      </c>
      <c r="F4" s="87"/>
      <c r="G4" s="87"/>
      <c r="H4" s="87"/>
      <c r="I4" s="21"/>
    </row>
    <row r="5" spans="2:15" ht="24.75" customHeight="1" thickBot="1">
      <c r="F5" s="40"/>
    </row>
    <row r="6" spans="2:15" ht="19.5" thickBot="1">
      <c r="B6" s="103" t="s">
        <v>3</v>
      </c>
      <c r="C6" s="104"/>
      <c r="D6" s="104"/>
      <c r="E6" s="104"/>
      <c r="F6" s="105"/>
      <c r="H6" s="100" t="s">
        <v>4</v>
      </c>
      <c r="I6" s="101"/>
      <c r="J6" s="101"/>
      <c r="K6" s="101"/>
      <c r="L6" s="102"/>
    </row>
    <row r="7" spans="2:15" ht="28.5" customHeight="1">
      <c r="B7" s="88" t="s">
        <v>5</v>
      </c>
      <c r="C7" s="89"/>
      <c r="D7" s="89"/>
      <c r="E7" s="89"/>
      <c r="F7" s="90"/>
      <c r="H7" s="95" t="s">
        <v>6</v>
      </c>
      <c r="I7" s="96"/>
      <c r="J7" s="96"/>
      <c r="K7" s="96"/>
      <c r="L7" s="97"/>
    </row>
    <row r="8" spans="2:15">
      <c r="B8" s="91" t="s">
        <v>7</v>
      </c>
      <c r="C8" s="92"/>
      <c r="D8" s="92"/>
      <c r="E8" s="92"/>
      <c r="F8" s="26">
        <f>I4*0.90909</f>
        <v>0</v>
      </c>
      <c r="H8" s="98" t="s">
        <v>8</v>
      </c>
      <c r="I8" s="99"/>
      <c r="J8" s="99"/>
      <c r="K8" s="99"/>
      <c r="L8" s="26">
        <f>I4*0.90909</f>
        <v>0</v>
      </c>
    </row>
    <row r="9" spans="2:15" ht="15.75" thickBot="1">
      <c r="B9" s="93" t="s">
        <v>9</v>
      </c>
      <c r="C9" s="94"/>
      <c r="D9" s="94"/>
      <c r="E9" s="94"/>
      <c r="F9" s="27">
        <f>F8*0.1</f>
        <v>0</v>
      </c>
      <c r="H9" s="84" t="s">
        <v>10</v>
      </c>
      <c r="I9" s="85"/>
      <c r="J9" s="85"/>
      <c r="K9" s="85"/>
      <c r="L9" s="27">
        <f>L8*0.1</f>
        <v>0</v>
      </c>
    </row>
    <row r="10" spans="2:15" ht="15.75" thickBot="1"/>
    <row r="11" spans="2:15" ht="31.5" customHeight="1" thickBot="1">
      <c r="B11" s="81" t="s">
        <v>11</v>
      </c>
      <c r="C11" s="82"/>
      <c r="D11" s="82"/>
      <c r="E11" s="82"/>
      <c r="F11" s="83"/>
      <c r="H11" s="81" t="s">
        <v>12</v>
      </c>
      <c r="I11" s="82"/>
      <c r="J11" s="82"/>
      <c r="K11" s="82"/>
      <c r="L11" s="83"/>
    </row>
    <row r="12" spans="2:15">
      <c r="B12" s="75" t="s">
        <v>13</v>
      </c>
      <c r="C12" s="76"/>
      <c r="D12" s="76"/>
      <c r="E12" s="76"/>
      <c r="F12" s="77"/>
      <c r="H12" s="75" t="s">
        <v>13</v>
      </c>
      <c r="I12" s="76"/>
      <c r="J12" s="76"/>
      <c r="K12" s="76"/>
      <c r="L12" s="77"/>
    </row>
    <row r="13" spans="2:15">
      <c r="B13" s="63"/>
      <c r="C13" s="64"/>
      <c r="D13" s="64"/>
      <c r="E13" s="64"/>
      <c r="F13" s="20"/>
      <c r="H13" s="63"/>
      <c r="I13" s="64"/>
      <c r="J13" s="64"/>
      <c r="K13" s="64"/>
      <c r="L13" s="20"/>
    </row>
    <row r="14" spans="2:15">
      <c r="B14" s="63"/>
      <c r="C14" s="64"/>
      <c r="D14" s="64"/>
      <c r="E14" s="64"/>
      <c r="F14" s="20"/>
      <c r="H14" s="63"/>
      <c r="I14" s="64"/>
      <c r="J14" s="64"/>
      <c r="K14" s="64"/>
      <c r="L14" s="20"/>
    </row>
    <row r="15" spans="2:15">
      <c r="B15" s="63"/>
      <c r="C15" s="64"/>
      <c r="D15" s="64"/>
      <c r="E15" s="64"/>
      <c r="F15" s="20"/>
      <c r="H15" s="63"/>
      <c r="I15" s="64"/>
      <c r="J15" s="64"/>
      <c r="K15" s="64"/>
      <c r="L15" s="20"/>
    </row>
    <row r="16" spans="2:15">
      <c r="B16" s="63"/>
      <c r="C16" s="64"/>
      <c r="D16" s="64"/>
      <c r="E16" s="64"/>
      <c r="F16" s="20"/>
      <c r="H16" s="63"/>
      <c r="I16" s="64"/>
      <c r="J16" s="64"/>
      <c r="K16" s="64"/>
      <c r="L16" s="20"/>
    </row>
    <row r="17" spans="2:12">
      <c r="B17" s="70"/>
      <c r="C17" s="71"/>
      <c r="D17" s="71"/>
      <c r="E17" s="72"/>
      <c r="F17" s="20"/>
      <c r="H17" s="70"/>
      <c r="I17" s="71"/>
      <c r="J17" s="71"/>
      <c r="K17" s="72"/>
      <c r="L17" s="20"/>
    </row>
    <row r="18" spans="2:12">
      <c r="B18" s="65" t="s">
        <v>14</v>
      </c>
      <c r="C18" s="66"/>
      <c r="D18" s="66"/>
      <c r="E18" s="66"/>
      <c r="F18" s="41">
        <f>SUM(F13:F17)</f>
        <v>0</v>
      </c>
      <c r="H18" s="106" t="s">
        <v>14</v>
      </c>
      <c r="I18" s="107"/>
      <c r="J18" s="107"/>
      <c r="K18" s="107"/>
      <c r="L18" s="42">
        <f>SUM(L13:M17)</f>
        <v>0</v>
      </c>
    </row>
    <row r="19" spans="2:12">
      <c r="B19" s="67" t="s">
        <v>15</v>
      </c>
      <c r="C19" s="68"/>
      <c r="D19" s="68"/>
      <c r="E19" s="68"/>
      <c r="F19" s="69"/>
      <c r="H19" s="67" t="s">
        <v>15</v>
      </c>
      <c r="I19" s="73"/>
      <c r="J19" s="73"/>
      <c r="K19" s="73"/>
      <c r="L19" s="74"/>
    </row>
    <row r="20" spans="2:12">
      <c r="B20" s="63"/>
      <c r="C20" s="64"/>
      <c r="D20" s="64"/>
      <c r="E20" s="64"/>
      <c r="F20" s="20"/>
      <c r="H20" s="63"/>
      <c r="I20" s="64"/>
      <c r="J20" s="64"/>
      <c r="K20" s="64"/>
      <c r="L20" s="20"/>
    </row>
    <row r="21" spans="2:12">
      <c r="B21" s="63"/>
      <c r="C21" s="64"/>
      <c r="D21" s="64"/>
      <c r="E21" s="64"/>
      <c r="F21" s="20"/>
      <c r="H21" s="63"/>
      <c r="I21" s="64"/>
      <c r="J21" s="64"/>
      <c r="K21" s="64"/>
      <c r="L21" s="20"/>
    </row>
    <row r="22" spans="2:12">
      <c r="B22" s="63"/>
      <c r="C22" s="64"/>
      <c r="D22" s="64"/>
      <c r="E22" s="64"/>
      <c r="F22" s="20"/>
      <c r="H22" s="63"/>
      <c r="I22" s="64"/>
      <c r="J22" s="64"/>
      <c r="K22" s="64"/>
      <c r="L22" s="20"/>
    </row>
    <row r="23" spans="2:12">
      <c r="B23" s="63"/>
      <c r="C23" s="64"/>
      <c r="D23" s="64"/>
      <c r="E23" s="64"/>
      <c r="F23" s="20"/>
      <c r="H23" s="63"/>
      <c r="I23" s="64"/>
      <c r="J23" s="64"/>
      <c r="K23" s="64"/>
      <c r="L23" s="20"/>
    </row>
    <row r="24" spans="2:12">
      <c r="B24" s="63"/>
      <c r="C24" s="64"/>
      <c r="D24" s="64"/>
      <c r="E24" s="64"/>
      <c r="F24" s="20"/>
      <c r="H24" s="63"/>
      <c r="I24" s="64"/>
      <c r="J24" s="64"/>
      <c r="K24" s="64"/>
      <c r="L24" s="20"/>
    </row>
    <row r="25" spans="2:12">
      <c r="B25" s="65" t="s">
        <v>14</v>
      </c>
      <c r="C25" s="66"/>
      <c r="D25" s="66"/>
      <c r="E25" s="66"/>
      <c r="F25" s="41">
        <f>SUM(F20:F24)</f>
        <v>0</v>
      </c>
      <c r="H25" s="65" t="s">
        <v>14</v>
      </c>
      <c r="I25" s="66"/>
      <c r="J25" s="66"/>
      <c r="K25" s="66"/>
      <c r="L25" s="41">
        <f>SUM(L20:L24)</f>
        <v>0</v>
      </c>
    </row>
    <row r="26" spans="2:12">
      <c r="B26" s="67" t="s">
        <v>16</v>
      </c>
      <c r="C26" s="68"/>
      <c r="D26" s="68"/>
      <c r="E26" s="68"/>
      <c r="F26" s="69"/>
      <c r="H26" s="67" t="s">
        <v>16</v>
      </c>
      <c r="I26" s="68"/>
      <c r="J26" s="68"/>
      <c r="K26" s="68"/>
      <c r="L26" s="69"/>
    </row>
    <row r="27" spans="2:12">
      <c r="B27" s="63"/>
      <c r="C27" s="64"/>
      <c r="D27" s="64"/>
      <c r="E27" s="64"/>
      <c r="F27" s="20"/>
      <c r="H27" s="63"/>
      <c r="I27" s="64"/>
      <c r="J27" s="64"/>
      <c r="K27" s="64"/>
      <c r="L27" s="20"/>
    </row>
    <row r="28" spans="2:12">
      <c r="B28" s="63"/>
      <c r="C28" s="64"/>
      <c r="D28" s="64"/>
      <c r="E28" s="64"/>
      <c r="F28" s="20"/>
      <c r="H28" s="63"/>
      <c r="I28" s="64"/>
      <c r="J28" s="64"/>
      <c r="K28" s="64"/>
      <c r="L28" s="20"/>
    </row>
    <row r="29" spans="2:12">
      <c r="B29" s="63"/>
      <c r="C29" s="64"/>
      <c r="D29" s="64"/>
      <c r="E29" s="64"/>
      <c r="F29" s="20"/>
      <c r="H29" s="63"/>
      <c r="I29" s="64"/>
      <c r="J29" s="64"/>
      <c r="K29" s="64"/>
      <c r="L29" s="20"/>
    </row>
    <row r="30" spans="2:12">
      <c r="B30" s="63"/>
      <c r="C30" s="64"/>
      <c r="D30" s="64"/>
      <c r="E30" s="64"/>
      <c r="F30" s="20"/>
      <c r="H30" s="63"/>
      <c r="I30" s="64"/>
      <c r="J30" s="64"/>
      <c r="K30" s="64"/>
      <c r="L30" s="20"/>
    </row>
    <row r="31" spans="2:12">
      <c r="B31" s="63"/>
      <c r="C31" s="64"/>
      <c r="D31" s="64"/>
      <c r="E31" s="64"/>
      <c r="F31" s="20"/>
      <c r="H31" s="63"/>
      <c r="I31" s="64"/>
      <c r="J31" s="64"/>
      <c r="K31" s="64"/>
      <c r="L31" s="20"/>
    </row>
    <row r="32" spans="2:12">
      <c r="B32" s="65" t="s">
        <v>14</v>
      </c>
      <c r="C32" s="66"/>
      <c r="D32" s="66"/>
      <c r="E32" s="66"/>
      <c r="F32" s="41">
        <f>SUM(F27:F31)</f>
        <v>0</v>
      </c>
      <c r="H32" s="65" t="s">
        <v>14</v>
      </c>
      <c r="I32" s="66"/>
      <c r="J32" s="66"/>
      <c r="K32" s="66"/>
      <c r="L32" s="41">
        <f>SUM(L27:L31)</f>
        <v>0</v>
      </c>
    </row>
    <row r="33" spans="2:12">
      <c r="B33" s="67" t="s">
        <v>17</v>
      </c>
      <c r="C33" s="68"/>
      <c r="D33" s="68"/>
      <c r="E33" s="68"/>
      <c r="F33" s="69"/>
      <c r="H33" s="67" t="s">
        <v>17</v>
      </c>
      <c r="I33" s="68"/>
      <c r="J33" s="68"/>
      <c r="K33" s="68"/>
      <c r="L33" s="69"/>
    </row>
    <row r="34" spans="2:12">
      <c r="B34" s="63"/>
      <c r="C34" s="64"/>
      <c r="D34" s="64"/>
      <c r="E34" s="64"/>
      <c r="F34" s="20"/>
      <c r="H34" s="63"/>
      <c r="I34" s="64"/>
      <c r="J34" s="64"/>
      <c r="K34" s="64"/>
      <c r="L34" s="20"/>
    </row>
    <row r="35" spans="2:12">
      <c r="B35" s="63"/>
      <c r="C35" s="64"/>
      <c r="D35" s="64"/>
      <c r="E35" s="64"/>
      <c r="F35" s="20"/>
      <c r="H35" s="63"/>
      <c r="I35" s="64"/>
      <c r="J35" s="64"/>
      <c r="K35" s="64"/>
      <c r="L35" s="20"/>
    </row>
    <row r="36" spans="2:12">
      <c r="B36" s="63"/>
      <c r="C36" s="64"/>
      <c r="D36" s="64"/>
      <c r="E36" s="64"/>
      <c r="F36" s="20"/>
      <c r="H36" s="63"/>
      <c r="I36" s="64"/>
      <c r="J36" s="64"/>
      <c r="K36" s="64"/>
      <c r="L36" s="20"/>
    </row>
    <row r="37" spans="2:12">
      <c r="B37" s="63"/>
      <c r="C37" s="64"/>
      <c r="D37" s="64"/>
      <c r="E37" s="64"/>
      <c r="F37" s="20"/>
      <c r="H37" s="63"/>
      <c r="I37" s="64"/>
      <c r="J37" s="64"/>
      <c r="K37" s="64"/>
      <c r="L37" s="20"/>
    </row>
    <row r="38" spans="2:12">
      <c r="B38" s="63"/>
      <c r="C38" s="64"/>
      <c r="D38" s="64"/>
      <c r="E38" s="64"/>
      <c r="F38" s="20"/>
      <c r="H38" s="63"/>
      <c r="I38" s="64"/>
      <c r="J38" s="64"/>
      <c r="K38" s="64"/>
      <c r="L38" s="20"/>
    </row>
    <row r="39" spans="2:12">
      <c r="B39" s="65" t="s">
        <v>14</v>
      </c>
      <c r="C39" s="66"/>
      <c r="D39" s="66"/>
      <c r="E39" s="66"/>
      <c r="F39" s="41">
        <f>SUM(F34:F38)</f>
        <v>0</v>
      </c>
      <c r="H39" s="65" t="s">
        <v>14</v>
      </c>
      <c r="I39" s="66"/>
      <c r="J39" s="66"/>
      <c r="K39" s="66"/>
      <c r="L39" s="41">
        <f>SUM(L34:L38)</f>
        <v>0</v>
      </c>
    </row>
    <row r="40" spans="2:12">
      <c r="B40" s="67" t="s">
        <v>18</v>
      </c>
      <c r="C40" s="68"/>
      <c r="D40" s="68"/>
      <c r="E40" s="68"/>
      <c r="F40" s="69"/>
      <c r="H40" s="67" t="s">
        <v>18</v>
      </c>
      <c r="I40" s="68"/>
      <c r="J40" s="68"/>
      <c r="K40" s="68"/>
      <c r="L40" s="69"/>
    </row>
    <row r="41" spans="2:12">
      <c r="B41" s="63"/>
      <c r="C41" s="64"/>
      <c r="D41" s="64"/>
      <c r="E41" s="64"/>
      <c r="F41" s="20"/>
      <c r="H41" s="63"/>
      <c r="I41" s="64"/>
      <c r="J41" s="64"/>
      <c r="K41" s="64"/>
      <c r="L41" s="20"/>
    </row>
    <row r="42" spans="2:12">
      <c r="B42" s="63"/>
      <c r="C42" s="64"/>
      <c r="D42" s="64"/>
      <c r="E42" s="64"/>
      <c r="F42" s="20"/>
      <c r="H42" s="63"/>
      <c r="I42" s="64"/>
      <c r="J42" s="64"/>
      <c r="K42" s="64"/>
      <c r="L42" s="20"/>
    </row>
    <row r="43" spans="2:12">
      <c r="B43" s="63"/>
      <c r="C43" s="64"/>
      <c r="D43" s="64"/>
      <c r="E43" s="64"/>
      <c r="F43" s="20"/>
      <c r="H43" s="63"/>
      <c r="I43" s="64"/>
      <c r="J43" s="64"/>
      <c r="K43" s="64"/>
      <c r="L43" s="20"/>
    </row>
    <row r="44" spans="2:12">
      <c r="B44" s="63"/>
      <c r="C44" s="64"/>
      <c r="D44" s="64"/>
      <c r="E44" s="64"/>
      <c r="F44" s="20"/>
      <c r="H44" s="63"/>
      <c r="I44" s="64"/>
      <c r="J44" s="64"/>
      <c r="K44" s="64"/>
      <c r="L44" s="20"/>
    </row>
    <row r="45" spans="2:12">
      <c r="B45" s="63"/>
      <c r="C45" s="64"/>
      <c r="D45" s="64"/>
      <c r="E45" s="64"/>
      <c r="F45" s="20"/>
      <c r="H45" s="63"/>
      <c r="I45" s="64"/>
      <c r="J45" s="64"/>
      <c r="K45" s="64"/>
      <c r="L45" s="20"/>
    </row>
    <row r="46" spans="2:12">
      <c r="B46" s="65" t="s">
        <v>14</v>
      </c>
      <c r="C46" s="66"/>
      <c r="D46" s="66"/>
      <c r="E46" s="66"/>
      <c r="F46" s="41">
        <f>SUM(F41:F45)</f>
        <v>0</v>
      </c>
      <c r="H46" s="65" t="s">
        <v>14</v>
      </c>
      <c r="I46" s="66"/>
      <c r="J46" s="66"/>
      <c r="K46" s="66"/>
      <c r="L46" s="41">
        <f>SUM(L41:L45)</f>
        <v>0</v>
      </c>
    </row>
    <row r="47" spans="2:12">
      <c r="B47" s="123" t="s">
        <v>19</v>
      </c>
      <c r="C47" s="124"/>
      <c r="D47" s="124"/>
      <c r="E47" s="124"/>
      <c r="F47" s="125"/>
      <c r="H47" s="123" t="s">
        <v>19</v>
      </c>
      <c r="I47" s="124"/>
      <c r="J47" s="124"/>
      <c r="K47" s="124"/>
      <c r="L47" s="125"/>
    </row>
    <row r="48" spans="2:12">
      <c r="B48" s="63"/>
      <c r="C48" s="64"/>
      <c r="D48" s="64"/>
      <c r="E48" s="64"/>
      <c r="F48" s="20"/>
      <c r="H48" s="63"/>
      <c r="I48" s="64"/>
      <c r="J48" s="64"/>
      <c r="K48" s="64"/>
      <c r="L48" s="20"/>
    </row>
    <row r="49" spans="2:12">
      <c r="B49" s="63"/>
      <c r="C49" s="64"/>
      <c r="D49" s="64"/>
      <c r="E49" s="64"/>
      <c r="F49" s="20"/>
      <c r="H49" s="63"/>
      <c r="I49" s="64"/>
      <c r="J49" s="64"/>
      <c r="K49" s="64"/>
      <c r="L49" s="20"/>
    </row>
    <row r="50" spans="2:12">
      <c r="B50" s="63"/>
      <c r="C50" s="64"/>
      <c r="D50" s="64"/>
      <c r="E50" s="64"/>
      <c r="F50" s="20"/>
      <c r="H50" s="63"/>
      <c r="I50" s="64"/>
      <c r="J50" s="64"/>
      <c r="K50" s="64"/>
      <c r="L50" s="20"/>
    </row>
    <row r="51" spans="2:12">
      <c r="B51" s="63"/>
      <c r="C51" s="64"/>
      <c r="D51" s="64"/>
      <c r="E51" s="64"/>
      <c r="F51" s="20"/>
      <c r="H51" s="63"/>
      <c r="I51" s="64"/>
      <c r="J51" s="64"/>
      <c r="K51" s="64"/>
      <c r="L51" s="20"/>
    </row>
    <row r="52" spans="2:12">
      <c r="B52" s="63"/>
      <c r="C52" s="64"/>
      <c r="D52" s="64"/>
      <c r="E52" s="64"/>
      <c r="F52" s="20"/>
      <c r="H52" s="63"/>
      <c r="I52" s="64"/>
      <c r="J52" s="64"/>
      <c r="K52" s="64"/>
      <c r="L52" s="20"/>
    </row>
    <row r="53" spans="2:12">
      <c r="B53" s="65" t="s">
        <v>14</v>
      </c>
      <c r="C53" s="66"/>
      <c r="D53" s="66"/>
      <c r="E53" s="66"/>
      <c r="F53" s="41">
        <f>SUM(F48:F52)</f>
        <v>0</v>
      </c>
      <c r="H53" s="65" t="s">
        <v>14</v>
      </c>
      <c r="I53" s="66"/>
      <c r="J53" s="66"/>
      <c r="K53" s="66"/>
      <c r="L53" s="41">
        <f>SUM(L48:L52)</f>
        <v>0</v>
      </c>
    </row>
    <row r="54" spans="2:12" ht="15.75" thickBot="1">
      <c r="B54" s="6"/>
      <c r="C54" s="7"/>
      <c r="D54" s="7"/>
      <c r="E54" s="43" t="s">
        <v>20</v>
      </c>
      <c r="F54" s="44">
        <f>SUM(F18,F25,F32,F39,F46,F53)</f>
        <v>0</v>
      </c>
      <c r="H54" s="45"/>
      <c r="I54" s="43"/>
      <c r="J54" s="43"/>
      <c r="K54" s="43" t="s">
        <v>20</v>
      </c>
      <c r="L54" s="44">
        <f>SUM(L18,L25,L32,L39,L46,L53)</f>
        <v>0</v>
      </c>
    </row>
    <row r="55" spans="2:12">
      <c r="B55" s="3"/>
      <c r="C55" s="1"/>
      <c r="D55" s="1"/>
      <c r="E55" s="1"/>
      <c r="F55" s="2"/>
      <c r="H55" s="3"/>
      <c r="I55" s="1"/>
      <c r="J55" s="1"/>
      <c r="K55" s="1"/>
      <c r="L55" s="2"/>
    </row>
    <row r="56" spans="2:12">
      <c r="B56" s="4"/>
      <c r="C56"/>
      <c r="D56"/>
      <c r="E56"/>
      <c r="F56" s="5"/>
      <c r="H56" s="4"/>
      <c r="I56"/>
      <c r="J56"/>
      <c r="K56"/>
      <c r="L56" s="5"/>
    </row>
    <row r="57" spans="2:12" ht="15.75" thickBot="1">
      <c r="B57" s="45"/>
      <c r="C57" s="43"/>
      <c r="D57" s="43"/>
      <c r="E57" s="43" t="s">
        <v>21</v>
      </c>
      <c r="F57" s="46">
        <f>ROUND((F54*0.1),0)</f>
        <v>0</v>
      </c>
      <c r="H57" s="45"/>
      <c r="I57" s="43"/>
      <c r="J57" s="43"/>
      <c r="K57" s="43" t="s">
        <v>21</v>
      </c>
      <c r="L57" s="46">
        <f>ROUND((L54*0.1),0)</f>
        <v>0</v>
      </c>
    </row>
    <row r="58" spans="2:12" ht="15.75" thickBot="1">
      <c r="B58" s="8"/>
      <c r="C58" s="9"/>
      <c r="D58" s="9"/>
      <c r="E58" s="9" t="s">
        <v>22</v>
      </c>
      <c r="F58" s="47">
        <f>SUM(F54,F57)</f>
        <v>0</v>
      </c>
      <c r="G58" s="39" t="s">
        <v>23</v>
      </c>
      <c r="H58" s="8"/>
      <c r="I58" s="9"/>
      <c r="J58" s="9"/>
      <c r="K58" s="9" t="s">
        <v>24</v>
      </c>
      <c r="L58" s="47">
        <f>SUM(L54,L57)</f>
        <v>0</v>
      </c>
    </row>
  </sheetData>
  <sheetProtection algorithmName="SHA-512" hashValue="yaFEYS5mgDzATQATaPMzTuh2I7ICmsulgh8iI7QLY95mCRqH2XrPQvEdeMtInA+TPL2M80sjWjbAkgD5rkgbJA==" saltValue="tm2DsMXuqn8BLhfVN8h6xQ==" spinCount="100000" sheet="1" objects="1" scenarios="1" formatCells="0" formatColumns="0" formatRows="0"/>
  <mergeCells count="96">
    <mergeCell ref="H53:K53"/>
    <mergeCell ref="B53:E53"/>
    <mergeCell ref="H6:L6"/>
    <mergeCell ref="B6:F6"/>
    <mergeCell ref="B11:F11"/>
    <mergeCell ref="B12:F12"/>
    <mergeCell ref="B19:F19"/>
    <mergeCell ref="B26:F26"/>
    <mergeCell ref="H18:K18"/>
    <mergeCell ref="B25:E25"/>
    <mergeCell ref="H25:K25"/>
    <mergeCell ref="B32:E32"/>
    <mergeCell ref="H32:K32"/>
    <mergeCell ref="B39:E39"/>
    <mergeCell ref="H39:K39"/>
    <mergeCell ref="H46:K46"/>
    <mergeCell ref="B2:M2"/>
    <mergeCell ref="H11:L11"/>
    <mergeCell ref="H9:K9"/>
    <mergeCell ref="E4:H4"/>
    <mergeCell ref="B7:F7"/>
    <mergeCell ref="B8:E8"/>
    <mergeCell ref="B9:E9"/>
    <mergeCell ref="H7:L7"/>
    <mergeCell ref="H8:K8"/>
    <mergeCell ref="H12:L12"/>
    <mergeCell ref="H13:K13"/>
    <mergeCell ref="H14:K14"/>
    <mergeCell ref="H15:K15"/>
    <mergeCell ref="H16:K16"/>
    <mergeCell ref="H47:L47"/>
    <mergeCell ref="H24:K24"/>
    <mergeCell ref="H34:K34"/>
    <mergeCell ref="H35:K35"/>
    <mergeCell ref="H36:K36"/>
    <mergeCell ref="H37:K37"/>
    <mergeCell ref="H38:K38"/>
    <mergeCell ref="H27:K27"/>
    <mergeCell ref="H28:K28"/>
    <mergeCell ref="H29:K29"/>
    <mergeCell ref="H30:K30"/>
    <mergeCell ref="H31:K31"/>
    <mergeCell ref="H41:K41"/>
    <mergeCell ref="H42:K42"/>
    <mergeCell ref="H43:K43"/>
    <mergeCell ref="H44:K44"/>
    <mergeCell ref="H48:K48"/>
    <mergeCell ref="H49:K49"/>
    <mergeCell ref="H50:K50"/>
    <mergeCell ref="H51:K51"/>
    <mergeCell ref="H52:K52"/>
    <mergeCell ref="H45:K45"/>
    <mergeCell ref="B13:E13"/>
    <mergeCell ref="B14:E14"/>
    <mergeCell ref="B15:E15"/>
    <mergeCell ref="B16:E16"/>
    <mergeCell ref="B17:E17"/>
    <mergeCell ref="H17:K17"/>
    <mergeCell ref="H20:K20"/>
    <mergeCell ref="H21:K21"/>
    <mergeCell ref="H22:K22"/>
    <mergeCell ref="H23:K23"/>
    <mergeCell ref="H19:L19"/>
    <mergeCell ref="H26:L26"/>
    <mergeCell ref="H33:L33"/>
    <mergeCell ref="H40:L40"/>
    <mergeCell ref="B52:E52"/>
    <mergeCell ref="B27:E27"/>
    <mergeCell ref="B28:E28"/>
    <mergeCell ref="B29:E29"/>
    <mergeCell ref="B30:E30"/>
    <mergeCell ref="B31:E31"/>
    <mergeCell ref="B34:E34"/>
    <mergeCell ref="B35:E35"/>
    <mergeCell ref="B36:E36"/>
    <mergeCell ref="B37:E37"/>
    <mergeCell ref="B38:E38"/>
    <mergeCell ref="B33:F33"/>
    <mergeCell ref="B40:F40"/>
    <mergeCell ref="B47:F47"/>
    <mergeCell ref="B46:E46"/>
    <mergeCell ref="B45:E45"/>
    <mergeCell ref="B48:E48"/>
    <mergeCell ref="B49:E49"/>
    <mergeCell ref="B50:E50"/>
    <mergeCell ref="B51:E51"/>
    <mergeCell ref="B18:E18"/>
    <mergeCell ref="B41:E41"/>
    <mergeCell ref="B42:E42"/>
    <mergeCell ref="B43:E43"/>
    <mergeCell ref="B44:E44"/>
    <mergeCell ref="B20:E20"/>
    <mergeCell ref="B21:E21"/>
    <mergeCell ref="B22:E22"/>
    <mergeCell ref="B23:E23"/>
    <mergeCell ref="B24:E24"/>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50"/>
  <sheetViews>
    <sheetView zoomScale="110" zoomScaleNormal="110" zoomScaleSheetLayoutView="110" workbookViewId="0">
      <selection activeCell="B26" sqref="B26:E26"/>
    </sheetView>
  </sheetViews>
  <sheetFormatPr defaultRowHeight="15"/>
  <cols>
    <col min="5" max="5" width="23.7109375" customWidth="1"/>
    <col min="6" max="6" width="17.42578125" customWidth="1"/>
    <col min="9" max="9" width="14.28515625" customWidth="1"/>
    <col min="10" max="10" width="14.7109375" customWidth="1"/>
    <col min="11" max="11" width="15.85546875" customWidth="1"/>
  </cols>
  <sheetData>
    <row r="1" spans="2:13" ht="15.75" thickBot="1">
      <c r="M1" s="48" t="str">
        <f>'Build Budget'!O1</f>
        <v>version 1/2/19</v>
      </c>
    </row>
    <row r="2" spans="2:13" ht="31.5" customHeight="1" thickBot="1">
      <c r="B2" s="81" t="s">
        <v>25</v>
      </c>
      <c r="C2" s="82"/>
      <c r="D2" s="82"/>
      <c r="E2" s="82"/>
      <c r="F2" s="82"/>
      <c r="G2" s="82"/>
      <c r="H2" s="82"/>
      <c r="I2" s="82"/>
      <c r="J2" s="82"/>
      <c r="K2" s="83"/>
    </row>
    <row r="3" spans="2:13">
      <c r="B3" s="67" t="s">
        <v>26</v>
      </c>
      <c r="C3" s="68"/>
      <c r="D3" s="68"/>
      <c r="E3" s="68"/>
      <c r="F3" s="69"/>
      <c r="G3" s="67" t="s">
        <v>27</v>
      </c>
      <c r="H3" s="68"/>
      <c r="I3" s="68"/>
      <c r="J3" s="68"/>
      <c r="K3" s="69"/>
    </row>
    <row r="4" spans="2:13">
      <c r="B4" s="91" t="str">
        <f>IF(ISBLANK('Build Budget'!B13),"",'Build Budget'!B13)</f>
        <v/>
      </c>
      <c r="C4" s="92"/>
      <c r="D4" s="92"/>
      <c r="E4" s="92"/>
      <c r="F4" s="10">
        <f>'Build Budget'!F13</f>
        <v>0</v>
      </c>
      <c r="G4" s="91" t="str">
        <f>IF(ISBLANK('Build Budget'!B41),"",'Build Budget'!B41)</f>
        <v/>
      </c>
      <c r="H4" s="92"/>
      <c r="I4" s="92"/>
      <c r="J4" s="92"/>
      <c r="K4" s="10">
        <f>'Build Budget'!F41</f>
        <v>0</v>
      </c>
    </row>
    <row r="5" spans="2:13">
      <c r="B5" s="91" t="str">
        <f>IF(ISBLANK('Build Budget'!B14),"",'Build Budget'!B14)</f>
        <v/>
      </c>
      <c r="C5" s="92"/>
      <c r="D5" s="92"/>
      <c r="E5" s="92"/>
      <c r="F5" s="10">
        <f>'Build Budget'!F14</f>
        <v>0</v>
      </c>
      <c r="G5" s="91" t="str">
        <f>IF(ISBLANK('Build Budget'!B42),"",'Build Budget'!B42)</f>
        <v/>
      </c>
      <c r="H5" s="92"/>
      <c r="I5" s="92"/>
      <c r="J5" s="92"/>
      <c r="K5" s="10">
        <f>'Build Budget'!F42</f>
        <v>0</v>
      </c>
    </row>
    <row r="6" spans="2:13">
      <c r="B6" s="91" t="str">
        <f>IF(ISBLANK('Build Budget'!B15),"",'Build Budget'!B15)</f>
        <v/>
      </c>
      <c r="C6" s="92"/>
      <c r="D6" s="92"/>
      <c r="E6" s="92"/>
      <c r="F6" s="10">
        <f>'Build Budget'!F15</f>
        <v>0</v>
      </c>
      <c r="G6" s="91" t="str">
        <f>IF(ISBLANK('Build Budget'!B43),"",'Build Budget'!B43)</f>
        <v/>
      </c>
      <c r="H6" s="92"/>
      <c r="I6" s="92"/>
      <c r="J6" s="92"/>
      <c r="K6" s="10">
        <f>'Build Budget'!F43</f>
        <v>0</v>
      </c>
    </row>
    <row r="7" spans="2:13">
      <c r="B7" s="91" t="str">
        <f>IF(ISBLANK('Build Budget'!B16),"",'Build Budget'!B16)</f>
        <v/>
      </c>
      <c r="C7" s="92"/>
      <c r="D7" s="92"/>
      <c r="E7" s="92"/>
      <c r="F7" s="10">
        <f>'Build Budget'!F16</f>
        <v>0</v>
      </c>
      <c r="G7" s="91" t="str">
        <f>IF(ISBLANK('Build Budget'!B44),"",'Build Budget'!B44)</f>
        <v/>
      </c>
      <c r="H7" s="92"/>
      <c r="I7" s="92"/>
      <c r="J7" s="92"/>
      <c r="K7" s="10">
        <f>'Build Budget'!F44</f>
        <v>0</v>
      </c>
    </row>
    <row r="8" spans="2:13">
      <c r="B8" s="91" t="str">
        <f>IF(ISBLANK('Build Budget'!B17),"",'Build Budget'!B17)</f>
        <v/>
      </c>
      <c r="C8" s="92"/>
      <c r="D8" s="92"/>
      <c r="E8" s="92"/>
      <c r="F8" s="10">
        <f>'Build Budget'!F17</f>
        <v>0</v>
      </c>
      <c r="G8" s="91" t="str">
        <f>IF(ISBLANK('Build Budget'!B45),"",'Build Budget'!B45)</f>
        <v/>
      </c>
      <c r="H8" s="92"/>
      <c r="I8" s="92"/>
      <c r="J8" s="92"/>
      <c r="K8" s="10">
        <f>'Build Budget'!F45</f>
        <v>0</v>
      </c>
    </row>
    <row r="9" spans="2:13">
      <c r="B9" s="91" t="str">
        <f>IF(ISBLANK('Build Budget'!H13),"",'Build Budget'!H13)</f>
        <v/>
      </c>
      <c r="C9" s="92"/>
      <c r="D9" s="92"/>
      <c r="E9" s="92"/>
      <c r="F9" s="10">
        <f>'Build Budget'!L13</f>
        <v>0</v>
      </c>
      <c r="G9" s="91" t="str">
        <f>IF(ISBLANK('Build Budget'!B41),"",'Build Budget'!B41)</f>
        <v/>
      </c>
      <c r="H9" s="92"/>
      <c r="I9" s="92"/>
      <c r="J9" s="92"/>
      <c r="K9" s="10">
        <f>'Build Budget'!L41</f>
        <v>0</v>
      </c>
    </row>
    <row r="10" spans="2:13">
      <c r="B10" s="91" t="str">
        <f>IF(ISBLANK('Build Budget'!H14),"",'Build Budget'!H14)</f>
        <v/>
      </c>
      <c r="C10" s="92"/>
      <c r="D10" s="92"/>
      <c r="E10" s="92"/>
      <c r="F10" s="10">
        <f>'Build Budget'!L14</f>
        <v>0</v>
      </c>
      <c r="G10" s="91" t="str">
        <f>IF(ISBLANK('Build Budget'!H41),"",'Build Budget'!H41)</f>
        <v/>
      </c>
      <c r="H10" s="92"/>
      <c r="I10" s="92"/>
      <c r="J10" s="92"/>
      <c r="K10" s="10">
        <f>'Build Budget'!L42</f>
        <v>0</v>
      </c>
    </row>
    <row r="11" spans="2:13">
      <c r="B11" s="91" t="str">
        <f>IF(ISBLANK('Build Budget'!H15),"",'Build Budget'!H15)</f>
        <v/>
      </c>
      <c r="C11" s="92"/>
      <c r="D11" s="92"/>
      <c r="E11" s="92"/>
      <c r="F11" s="10">
        <f>'Build Budget'!L15</f>
        <v>0</v>
      </c>
      <c r="G11" s="91" t="str">
        <f>IF(ISBLANK('Build Budget'!H42),"",'Build Budget'!H42)</f>
        <v/>
      </c>
      <c r="H11" s="92"/>
      <c r="I11" s="92"/>
      <c r="J11" s="92"/>
      <c r="K11" s="10">
        <f>'Build Budget'!L43</f>
        <v>0</v>
      </c>
    </row>
    <row r="12" spans="2:13">
      <c r="B12" s="91" t="str">
        <f>IF(ISBLANK('Build Budget'!H16),"",'Build Budget'!H16)</f>
        <v/>
      </c>
      <c r="C12" s="92"/>
      <c r="D12" s="92"/>
      <c r="E12" s="92"/>
      <c r="F12" s="10">
        <f>'Build Budget'!L16</f>
        <v>0</v>
      </c>
      <c r="G12" s="91" t="str">
        <f>IF(ISBLANK('Build Budget'!H43),"",'Build Budget'!H43)</f>
        <v/>
      </c>
      <c r="H12" s="92"/>
      <c r="I12" s="92"/>
      <c r="J12" s="92"/>
      <c r="K12" s="10">
        <f>'Build Budget'!L44</f>
        <v>0</v>
      </c>
    </row>
    <row r="13" spans="2:13">
      <c r="B13" s="91" t="str">
        <f>IF(ISBLANK('Build Budget'!H17),"",'Build Budget'!H17)</f>
        <v/>
      </c>
      <c r="C13" s="92"/>
      <c r="D13" s="92"/>
      <c r="E13" s="92"/>
      <c r="F13" s="10">
        <f>'Build Budget'!L17</f>
        <v>0</v>
      </c>
      <c r="G13" s="91" t="str">
        <f>IF(ISBLANK('Build Budget'!H44),"",'Build Budget'!H44)</f>
        <v/>
      </c>
      <c r="H13" s="92"/>
      <c r="I13" s="92"/>
      <c r="J13" s="92"/>
      <c r="K13" s="10">
        <f>'Build Budget'!L45</f>
        <v>0</v>
      </c>
    </row>
    <row r="14" spans="2:13">
      <c r="B14" s="65" t="s">
        <v>14</v>
      </c>
      <c r="C14" s="66"/>
      <c r="D14" s="66"/>
      <c r="E14" s="66"/>
      <c r="F14" s="14">
        <f>SUM(F4:F13)</f>
        <v>0</v>
      </c>
      <c r="G14" s="65" t="s">
        <v>14</v>
      </c>
      <c r="H14" s="66"/>
      <c r="I14" s="66"/>
      <c r="J14" s="66"/>
      <c r="K14" s="14">
        <f>SUM(K4:K13)</f>
        <v>0</v>
      </c>
    </row>
    <row r="15" spans="2:13">
      <c r="B15" s="67" t="s">
        <v>28</v>
      </c>
      <c r="C15" s="68"/>
      <c r="D15" s="68"/>
      <c r="E15" s="68"/>
      <c r="F15" s="69"/>
      <c r="G15" s="123" t="s">
        <v>29</v>
      </c>
      <c r="H15" s="124"/>
      <c r="I15" s="124"/>
      <c r="J15" s="124"/>
      <c r="K15" s="125"/>
    </row>
    <row r="16" spans="2:13">
      <c r="B16" s="91" t="str">
        <f>IF(ISBLANK('Build Budget'!B20),"",'Build Budget'!B20)</f>
        <v/>
      </c>
      <c r="C16" s="92"/>
      <c r="D16" s="92"/>
      <c r="E16" s="92"/>
      <c r="F16" s="10">
        <f>'Build Budget'!F20</f>
        <v>0</v>
      </c>
      <c r="G16" s="91" t="str">
        <f>IF(ISBLANK('Build Budget'!B48),"",'Build Budget'!B48)</f>
        <v/>
      </c>
      <c r="H16" s="92"/>
      <c r="I16" s="92"/>
      <c r="J16" s="92"/>
      <c r="K16" s="10">
        <f>'Build Budget'!F48</f>
        <v>0</v>
      </c>
    </row>
    <row r="17" spans="2:11">
      <c r="B17" s="91" t="str">
        <f>IF(ISBLANK('Build Budget'!B21),"",'Build Budget'!B21)</f>
        <v/>
      </c>
      <c r="C17" s="92"/>
      <c r="D17" s="92"/>
      <c r="E17" s="92"/>
      <c r="F17" s="10">
        <f>'Build Budget'!F21</f>
        <v>0</v>
      </c>
      <c r="G17" s="91" t="str">
        <f>IF(ISBLANK('Build Budget'!B49),"",'Build Budget'!B49)</f>
        <v/>
      </c>
      <c r="H17" s="92"/>
      <c r="I17" s="92"/>
      <c r="J17" s="92"/>
      <c r="K17" s="10">
        <f>'Build Budget'!F49</f>
        <v>0</v>
      </c>
    </row>
    <row r="18" spans="2:11">
      <c r="B18" s="91" t="str">
        <f>IF(ISBLANK('Build Budget'!B22),"",'Build Budget'!B22)</f>
        <v/>
      </c>
      <c r="C18" s="92"/>
      <c r="D18" s="92"/>
      <c r="E18" s="92"/>
      <c r="F18" s="10">
        <f>'Build Budget'!F22</f>
        <v>0</v>
      </c>
      <c r="G18" s="91" t="str">
        <f>IF(ISBLANK('Build Budget'!B50),"",'Build Budget'!B50)</f>
        <v/>
      </c>
      <c r="H18" s="92"/>
      <c r="I18" s="92"/>
      <c r="J18" s="92"/>
      <c r="K18" s="10">
        <f>'Build Budget'!F50</f>
        <v>0</v>
      </c>
    </row>
    <row r="19" spans="2:11">
      <c r="B19" s="91" t="str">
        <f>IF(ISBLANK('Build Budget'!B23),"",'Build Budget'!B23)</f>
        <v/>
      </c>
      <c r="C19" s="92"/>
      <c r="D19" s="92"/>
      <c r="E19" s="92"/>
      <c r="F19" s="10">
        <f>'Build Budget'!F23</f>
        <v>0</v>
      </c>
      <c r="G19" s="91" t="str">
        <f>IF(ISBLANK('Build Budget'!B51),"",'Build Budget'!B51)</f>
        <v/>
      </c>
      <c r="H19" s="92"/>
      <c r="I19" s="92"/>
      <c r="J19" s="92"/>
      <c r="K19" s="10">
        <f>'Build Budget'!F51</f>
        <v>0</v>
      </c>
    </row>
    <row r="20" spans="2:11">
      <c r="B20" s="91" t="str">
        <f>IF(ISBLANK('Build Budget'!B24),"",'Build Budget'!B24)</f>
        <v/>
      </c>
      <c r="C20" s="92"/>
      <c r="D20" s="92"/>
      <c r="E20" s="92"/>
      <c r="F20" s="10">
        <f>'Build Budget'!F24</f>
        <v>0</v>
      </c>
      <c r="G20" s="91" t="str">
        <f>IF(ISBLANK('Build Budget'!B52),"",'Build Budget'!B52)</f>
        <v/>
      </c>
      <c r="H20" s="92"/>
      <c r="I20" s="92"/>
      <c r="J20" s="92"/>
      <c r="K20" s="10">
        <f>'Build Budget'!F52</f>
        <v>0</v>
      </c>
    </row>
    <row r="21" spans="2:11">
      <c r="B21" s="91" t="str">
        <f>IF(ISBLANK('Build Budget'!H20),"",'Build Budget'!H20)</f>
        <v/>
      </c>
      <c r="C21" s="92"/>
      <c r="D21" s="92"/>
      <c r="E21" s="92"/>
      <c r="F21" s="10">
        <f>'Build Budget'!L20</f>
        <v>0</v>
      </c>
      <c r="G21" s="91" t="str">
        <f>IF(ISBLANK('Build Budget'!H48),"",'Build Budget'!H48)</f>
        <v/>
      </c>
      <c r="H21" s="92"/>
      <c r="I21" s="92"/>
      <c r="J21" s="92"/>
      <c r="K21" s="10">
        <f>'Build Budget'!L48</f>
        <v>0</v>
      </c>
    </row>
    <row r="22" spans="2:11">
      <c r="B22" s="91" t="str">
        <f>IF(ISBLANK('Build Budget'!H21),"",'Build Budget'!H21)</f>
        <v/>
      </c>
      <c r="C22" s="92"/>
      <c r="D22" s="92"/>
      <c r="E22" s="92"/>
      <c r="F22" s="10">
        <f>'Build Budget'!L21</f>
        <v>0</v>
      </c>
      <c r="G22" s="91" t="str">
        <f>IF(ISBLANK('Build Budget'!H49),"",'Build Budget'!H49)</f>
        <v/>
      </c>
      <c r="H22" s="92"/>
      <c r="I22" s="92"/>
      <c r="J22" s="92"/>
      <c r="K22" s="10">
        <f>'Build Budget'!L49</f>
        <v>0</v>
      </c>
    </row>
    <row r="23" spans="2:11">
      <c r="B23" s="91" t="str">
        <f>IF(ISBLANK('Build Budget'!H22),"",'Build Budget'!H22)</f>
        <v/>
      </c>
      <c r="C23" s="92"/>
      <c r="D23" s="92"/>
      <c r="E23" s="92"/>
      <c r="F23" s="10">
        <f>'Build Budget'!L22</f>
        <v>0</v>
      </c>
      <c r="G23" s="91" t="str">
        <f>IF(ISBLANK('Build Budget'!H50),"",'Build Budget'!H50)</f>
        <v/>
      </c>
      <c r="H23" s="92"/>
      <c r="I23" s="92"/>
      <c r="J23" s="92"/>
      <c r="K23" s="10">
        <f>'Build Budget'!L50</f>
        <v>0</v>
      </c>
    </row>
    <row r="24" spans="2:11">
      <c r="B24" s="91" t="str">
        <f>IF(ISBLANK('Build Budget'!H23),"",'Build Budget'!H23)</f>
        <v/>
      </c>
      <c r="C24" s="92"/>
      <c r="D24" s="92"/>
      <c r="E24" s="92"/>
      <c r="F24" s="10">
        <f>'Build Budget'!L23</f>
        <v>0</v>
      </c>
      <c r="G24" s="91" t="str">
        <f>IF(ISBLANK('Build Budget'!H51),"",'Build Budget'!H51)</f>
        <v/>
      </c>
      <c r="H24" s="92"/>
      <c r="I24" s="92"/>
      <c r="J24" s="92"/>
      <c r="K24" s="10">
        <f>'Build Budget'!L51</f>
        <v>0</v>
      </c>
    </row>
    <row r="25" spans="2:11">
      <c r="B25" s="91" t="str">
        <f>IF(ISBLANK('Build Budget'!H24),"",'Build Budget'!H24)</f>
        <v/>
      </c>
      <c r="C25" s="92"/>
      <c r="D25" s="92"/>
      <c r="E25" s="92"/>
      <c r="F25" s="10">
        <f>'Build Budget'!L24</f>
        <v>0</v>
      </c>
      <c r="G25" s="91" t="str">
        <f>IF(ISBLANK('Build Budget'!H52),"",'Build Budget'!H52)</f>
        <v/>
      </c>
      <c r="H25" s="92"/>
      <c r="I25" s="92"/>
      <c r="J25" s="92"/>
      <c r="K25" s="10">
        <f>'Build Budget'!L52</f>
        <v>0</v>
      </c>
    </row>
    <row r="26" spans="2:11">
      <c r="B26" s="65" t="s">
        <v>14</v>
      </c>
      <c r="C26" s="66"/>
      <c r="D26" s="66"/>
      <c r="E26" s="66"/>
      <c r="F26" s="14">
        <f>SUM(F16:F25)</f>
        <v>0</v>
      </c>
      <c r="G26" s="116" t="s">
        <v>30</v>
      </c>
      <c r="H26" s="117"/>
      <c r="I26" s="117"/>
      <c r="J26" s="118"/>
      <c r="K26" s="10">
        <f>SUM('Build Budget'!F57,'Build Budget'!L57)</f>
        <v>0</v>
      </c>
    </row>
    <row r="27" spans="2:11">
      <c r="B27" s="67" t="s">
        <v>31</v>
      </c>
      <c r="C27" s="68"/>
      <c r="D27" s="68"/>
      <c r="E27" s="68"/>
      <c r="F27" s="69"/>
      <c r="G27" s="65" t="s">
        <v>14</v>
      </c>
      <c r="H27" s="66"/>
      <c r="I27" s="66"/>
      <c r="J27" s="66"/>
      <c r="K27" s="14">
        <f>SUM(K16:K26)</f>
        <v>0</v>
      </c>
    </row>
    <row r="28" spans="2:11" ht="15.75" thickBot="1">
      <c r="B28" s="91" t="str">
        <f>IF(ISBLANK('Build Budget'!B27),"",'Build Budget'!B27)</f>
        <v/>
      </c>
      <c r="C28" s="92"/>
      <c r="D28" s="92"/>
      <c r="E28" s="92"/>
      <c r="F28" s="10">
        <f>'Build Budget'!F27</f>
        <v>0</v>
      </c>
      <c r="G28" s="32"/>
      <c r="H28" s="33"/>
      <c r="I28" s="35"/>
      <c r="J28" s="36"/>
      <c r="K28" s="34"/>
    </row>
    <row r="29" spans="2:11">
      <c r="B29" s="91" t="str">
        <f>IF(ISBLANK('Build Budget'!B28),"",'Build Budget'!B28)</f>
        <v/>
      </c>
      <c r="C29" s="92"/>
      <c r="D29" s="92"/>
      <c r="E29" s="92"/>
      <c r="F29" s="10">
        <f>'Build Budget'!F28</f>
        <v>0</v>
      </c>
      <c r="G29" s="3"/>
      <c r="H29" s="1"/>
      <c r="I29" s="1"/>
      <c r="J29" s="1"/>
      <c r="K29" s="2"/>
    </row>
    <row r="30" spans="2:11" ht="15.75" thickBot="1">
      <c r="B30" s="91" t="str">
        <f>IF(ISBLANK('Build Budget'!B29),"",'Build Budget'!B29)</f>
        <v/>
      </c>
      <c r="C30" s="92"/>
      <c r="D30" s="92"/>
      <c r="E30" s="92"/>
      <c r="F30" s="10">
        <f>'Build Budget'!F29</f>
        <v>0</v>
      </c>
      <c r="G30" s="4"/>
      <c r="K30" s="5"/>
    </row>
    <row r="31" spans="2:11" ht="15.75" thickBot="1">
      <c r="B31" s="91" t="str">
        <f>IF(ISBLANK('Build Budget'!B30),"",'Build Budget'!B30)</f>
        <v/>
      </c>
      <c r="C31" s="92"/>
      <c r="D31" s="92"/>
      <c r="E31" s="92"/>
      <c r="F31" s="10">
        <f>'Build Budget'!F30</f>
        <v>0</v>
      </c>
      <c r="G31" s="8"/>
      <c r="H31" s="9"/>
      <c r="I31" s="37" t="s">
        <v>32</v>
      </c>
      <c r="J31" s="38"/>
      <c r="K31" s="31">
        <f>SUM(F14,F26,F38,F50,K14,K27)</f>
        <v>0</v>
      </c>
    </row>
    <row r="32" spans="2:11">
      <c r="B32" s="91" t="str">
        <f>IF(ISBLANK('Build Budget'!B31),"",'Build Budget'!B31)</f>
        <v/>
      </c>
      <c r="C32" s="92"/>
      <c r="D32" s="92"/>
      <c r="E32" s="92"/>
      <c r="F32" s="10">
        <f>'Build Budget'!F31</f>
        <v>0</v>
      </c>
      <c r="G32" s="4"/>
      <c r="K32" s="5"/>
    </row>
    <row r="33" spans="2:11" ht="15.75" thickBot="1">
      <c r="B33" s="91" t="str">
        <f>IF(ISBLANK('Build Budget'!H27),"",'Build Budget'!H27)</f>
        <v/>
      </c>
      <c r="C33" s="92"/>
      <c r="D33" s="92"/>
      <c r="E33" s="92"/>
      <c r="F33" s="10">
        <f>'Build Budget'!L27</f>
        <v>0</v>
      </c>
      <c r="G33" s="4"/>
      <c r="K33" s="5"/>
    </row>
    <row r="34" spans="2:11">
      <c r="B34" s="91" t="str">
        <f>IF(ISBLANK('Build Budget'!H28),"",'Build Budget'!H28)</f>
        <v/>
      </c>
      <c r="C34" s="92"/>
      <c r="D34" s="92"/>
      <c r="E34" s="92"/>
      <c r="F34" s="10">
        <f>'Build Budget'!L28</f>
        <v>0</v>
      </c>
      <c r="G34" s="4"/>
      <c r="H34" s="119" t="s">
        <v>33</v>
      </c>
      <c r="I34" s="120"/>
      <c r="J34" s="121"/>
      <c r="K34" s="5"/>
    </row>
    <row r="35" spans="2:11">
      <c r="B35" s="91" t="str">
        <f>IF(ISBLANK('Build Budget'!H29),"",'Build Budget'!H29)</f>
        <v/>
      </c>
      <c r="C35" s="92"/>
      <c r="D35" s="92"/>
      <c r="E35" s="92"/>
      <c r="F35" s="10">
        <f>'Build Budget'!L29</f>
        <v>0</v>
      </c>
      <c r="G35" s="4"/>
      <c r="H35" s="110" t="s">
        <v>34</v>
      </c>
      <c r="I35" s="111"/>
      <c r="J35" s="112"/>
      <c r="K35" s="5"/>
    </row>
    <row r="36" spans="2:11" ht="15.75" thickBot="1">
      <c r="B36" s="91" t="str">
        <f>IF(ISBLANK('Build Budget'!H30),"",'Build Budget'!H30)</f>
        <v/>
      </c>
      <c r="C36" s="92"/>
      <c r="D36" s="92"/>
      <c r="E36" s="92"/>
      <c r="F36" s="10">
        <f>'Build Budget'!L30</f>
        <v>0</v>
      </c>
      <c r="G36" s="4"/>
      <c r="H36" s="113" t="s">
        <v>35</v>
      </c>
      <c r="I36" s="114"/>
      <c r="J36" s="115"/>
      <c r="K36" s="5"/>
    </row>
    <row r="37" spans="2:11">
      <c r="B37" s="91" t="str">
        <f>IF(ISBLANK('Build Budget'!H31),"",'Build Budget'!H31)</f>
        <v/>
      </c>
      <c r="C37" s="92"/>
      <c r="D37" s="92"/>
      <c r="E37" s="92"/>
      <c r="F37" s="10">
        <f>'Build Budget'!L31</f>
        <v>0</v>
      </c>
      <c r="G37" s="4"/>
      <c r="H37" s="18" t="s">
        <v>36</v>
      </c>
      <c r="I37" s="19"/>
      <c r="J37" s="28">
        <f>K27</f>
        <v>0</v>
      </c>
      <c r="K37" s="5"/>
    </row>
    <row r="38" spans="2:11">
      <c r="B38" s="65" t="s">
        <v>14</v>
      </c>
      <c r="C38" s="66"/>
      <c r="D38" s="66"/>
      <c r="E38" s="66"/>
      <c r="F38" s="14">
        <f>SUM(F28:F37)</f>
        <v>0</v>
      </c>
      <c r="G38" s="4"/>
      <c r="H38" s="13" t="s">
        <v>37</v>
      </c>
      <c r="I38" s="12"/>
      <c r="J38" s="29">
        <f>K31</f>
        <v>0</v>
      </c>
      <c r="K38" s="5"/>
    </row>
    <row r="39" spans="2:11" ht="15.75" thickBot="1">
      <c r="B39" s="67" t="s">
        <v>38</v>
      </c>
      <c r="C39" s="68"/>
      <c r="D39" s="68"/>
      <c r="E39" s="68"/>
      <c r="F39" s="69"/>
      <c r="G39" s="4"/>
      <c r="H39" s="16" t="s">
        <v>39</v>
      </c>
      <c r="I39" s="17"/>
      <c r="J39" s="30" t="e">
        <f>J37/J38</f>
        <v>#DIV/0!</v>
      </c>
      <c r="K39" s="5"/>
    </row>
    <row r="40" spans="2:11">
      <c r="B40" s="91" t="str">
        <f>IF(ISBLANK('Build Budget'!B34),"",'Build Budget'!B34)</f>
        <v/>
      </c>
      <c r="C40" s="92"/>
      <c r="D40" s="92"/>
      <c r="E40" s="92"/>
      <c r="F40" s="10">
        <f>'Build Budget'!F34</f>
        <v>0</v>
      </c>
      <c r="G40" s="4"/>
      <c r="H40" t="s">
        <v>40</v>
      </c>
      <c r="K40" s="5"/>
    </row>
    <row r="41" spans="2:11">
      <c r="B41" s="91" t="str">
        <f>IF(ISBLANK('Build Budget'!B35),"",'Build Budget'!B35)</f>
        <v/>
      </c>
      <c r="C41" s="92"/>
      <c r="D41" s="92"/>
      <c r="E41" s="92"/>
      <c r="F41" s="10">
        <f>'Build Budget'!F35</f>
        <v>0</v>
      </c>
      <c r="G41" s="4"/>
      <c r="H41" t="s">
        <v>41</v>
      </c>
      <c r="K41" s="5"/>
    </row>
    <row r="42" spans="2:11">
      <c r="B42" s="91" t="str">
        <f>IF(ISBLANK('Build Budget'!B36),"",'Build Budget'!B36)</f>
        <v/>
      </c>
      <c r="C42" s="92"/>
      <c r="D42" s="92"/>
      <c r="E42" s="92"/>
      <c r="F42" s="10">
        <f>'Build Budget'!F36</f>
        <v>0</v>
      </c>
      <c r="G42" s="4"/>
      <c r="H42" t="s">
        <v>42</v>
      </c>
      <c r="K42" s="5"/>
    </row>
    <row r="43" spans="2:11">
      <c r="B43" s="91" t="str">
        <f>IF(ISBLANK('Build Budget'!B37),"",'Build Budget'!B37)</f>
        <v/>
      </c>
      <c r="C43" s="92"/>
      <c r="D43" s="92"/>
      <c r="E43" s="92"/>
      <c r="F43" s="10">
        <f>'Build Budget'!F37</f>
        <v>0</v>
      </c>
      <c r="G43" s="4"/>
      <c r="K43" s="5"/>
    </row>
    <row r="44" spans="2:11">
      <c r="B44" s="91" t="str">
        <f>IF(ISBLANK('Build Budget'!B38),"",'Build Budget'!B38)</f>
        <v/>
      </c>
      <c r="C44" s="92"/>
      <c r="D44" s="92"/>
      <c r="E44" s="92"/>
      <c r="F44" s="10">
        <f>'Build Budget'!F38</f>
        <v>0</v>
      </c>
      <c r="G44" s="4"/>
      <c r="K44" s="5"/>
    </row>
    <row r="45" spans="2:11">
      <c r="B45" s="91" t="str">
        <f>IF(ISBLANK('Build Budget'!H34),"",'Build Budget'!H34)</f>
        <v/>
      </c>
      <c r="C45" s="92"/>
      <c r="D45" s="92"/>
      <c r="E45" s="92"/>
      <c r="F45" s="10">
        <f>'Build Budget'!L34</f>
        <v>0</v>
      </c>
      <c r="G45" s="4"/>
      <c r="K45" s="5"/>
    </row>
    <row r="46" spans="2:11">
      <c r="B46" s="91" t="str">
        <f>IF(ISBLANK('Build Budget'!H35),"",'Build Budget'!H35)</f>
        <v/>
      </c>
      <c r="C46" s="92"/>
      <c r="D46" s="92"/>
      <c r="E46" s="92"/>
      <c r="F46" s="10">
        <f>'Build Budget'!L35</f>
        <v>0</v>
      </c>
      <c r="G46" s="4"/>
      <c r="K46" s="5"/>
    </row>
    <row r="47" spans="2:11">
      <c r="B47" s="91" t="str">
        <f>IF(ISBLANK('Build Budget'!H36),"",'Build Budget'!H36)</f>
        <v/>
      </c>
      <c r="C47" s="92"/>
      <c r="D47" s="92"/>
      <c r="E47" s="92"/>
      <c r="F47" s="10">
        <f>'Build Budget'!L36</f>
        <v>0</v>
      </c>
      <c r="G47" s="4"/>
      <c r="K47" s="5"/>
    </row>
    <row r="48" spans="2:11">
      <c r="B48" s="91" t="str">
        <f>IF(ISBLANK('Build Budget'!H37),"",'Build Budget'!H37)</f>
        <v/>
      </c>
      <c r="C48" s="92"/>
      <c r="D48" s="92"/>
      <c r="E48" s="92"/>
      <c r="F48" s="10">
        <f>'Build Budget'!L37</f>
        <v>0</v>
      </c>
      <c r="G48" s="4"/>
      <c r="K48" s="5"/>
    </row>
    <row r="49" spans="2:11">
      <c r="B49" s="91" t="str">
        <f>IF(ISBLANK('Build Budget'!H38),"",'Build Budget'!H38)</f>
        <v/>
      </c>
      <c r="C49" s="92"/>
      <c r="D49" s="92"/>
      <c r="E49" s="92"/>
      <c r="F49" s="10">
        <f>'Build Budget'!L38</f>
        <v>0</v>
      </c>
      <c r="G49" s="4"/>
      <c r="K49" s="5"/>
    </row>
    <row r="50" spans="2:11" ht="15.75" thickBot="1">
      <c r="B50" s="108" t="s">
        <v>14</v>
      </c>
      <c r="C50" s="109"/>
      <c r="D50" s="109"/>
      <c r="E50" s="109"/>
      <c r="F50" s="15">
        <f>SUM(F40:F49)</f>
        <v>0</v>
      </c>
      <c r="G50" s="6"/>
      <c r="H50" s="7"/>
      <c r="I50" s="7"/>
      <c r="J50" s="7"/>
      <c r="K50" s="11"/>
    </row>
  </sheetData>
  <sheetProtection algorithmName="SHA-512" hashValue="DI3PHpPSWnaEWyFuqv5rVgMxljJM4PTebY3OVfVEO5+Hk6JDQcEjAKgJGphKZmjIAwJNeNd37FgkZM1fxotJ5Q==" saltValue="QOi2Dpvlo5Ts6HijwkMuEg==" spinCount="100000" sheet="1" objects="1" scenarios="1" formatCells="0" formatColumns="0" formatRows="0"/>
  <mergeCells count="77">
    <mergeCell ref="B48:E48"/>
    <mergeCell ref="B42:E42"/>
    <mergeCell ref="B44:E44"/>
    <mergeCell ref="B46:E46"/>
    <mergeCell ref="B24:E24"/>
    <mergeCell ref="B25:E25"/>
    <mergeCell ref="B30:E30"/>
    <mergeCell ref="B31:E31"/>
    <mergeCell ref="B39:F39"/>
    <mergeCell ref="B40:E40"/>
    <mergeCell ref="B38:E38"/>
    <mergeCell ref="B41:E41"/>
    <mergeCell ref="B43:E43"/>
    <mergeCell ref="B45:E45"/>
    <mergeCell ref="B47:E47"/>
    <mergeCell ref="B29:E29"/>
    <mergeCell ref="B35:E35"/>
    <mergeCell ref="B36:E36"/>
    <mergeCell ref="G26:J26"/>
    <mergeCell ref="H34:J34"/>
    <mergeCell ref="G4:J4"/>
    <mergeCell ref="B9:E9"/>
    <mergeCell ref="B8:E8"/>
    <mergeCell ref="B7:E7"/>
    <mergeCell ref="B11:E11"/>
    <mergeCell ref="G6:J6"/>
    <mergeCell ref="G7:J7"/>
    <mergeCell ref="G8:J8"/>
    <mergeCell ref="G10:J10"/>
    <mergeCell ref="G11:J11"/>
    <mergeCell ref="B32:E32"/>
    <mergeCell ref="G12:J12"/>
    <mergeCell ref="G13:J13"/>
    <mergeCell ref="B12:E12"/>
    <mergeCell ref="B28:E28"/>
    <mergeCell ref="B16:E16"/>
    <mergeCell ref="B17:E17"/>
    <mergeCell ref="B18:E18"/>
    <mergeCell ref="B19:E19"/>
    <mergeCell ref="B20:E20"/>
    <mergeCell ref="G16:J16"/>
    <mergeCell ref="G17:J17"/>
    <mergeCell ref="G18:J18"/>
    <mergeCell ref="G19:J19"/>
    <mergeCell ref="G20:J20"/>
    <mergeCell ref="B49:E49"/>
    <mergeCell ref="G3:K3"/>
    <mergeCell ref="G5:J5"/>
    <mergeCell ref="B4:E4"/>
    <mergeCell ref="B5:E5"/>
    <mergeCell ref="B6:E6"/>
    <mergeCell ref="B10:E10"/>
    <mergeCell ref="G25:J25"/>
    <mergeCell ref="G15:K15"/>
    <mergeCell ref="G21:J21"/>
    <mergeCell ref="G22:J22"/>
    <mergeCell ref="G23:J23"/>
    <mergeCell ref="G24:J24"/>
    <mergeCell ref="H35:J35"/>
    <mergeCell ref="H36:J36"/>
    <mergeCell ref="B37:E37"/>
    <mergeCell ref="B50:E50"/>
    <mergeCell ref="G14:J14"/>
    <mergeCell ref="G27:J27"/>
    <mergeCell ref="G9:J9"/>
    <mergeCell ref="B2:K2"/>
    <mergeCell ref="B27:F27"/>
    <mergeCell ref="B33:E33"/>
    <mergeCell ref="B34:E34"/>
    <mergeCell ref="B13:E13"/>
    <mergeCell ref="B15:F15"/>
    <mergeCell ref="B21:E21"/>
    <mergeCell ref="B22:E22"/>
    <mergeCell ref="B23:E23"/>
    <mergeCell ref="B3:F3"/>
    <mergeCell ref="B14:E14"/>
    <mergeCell ref="B26:E26"/>
  </mergeCells>
  <pageMargins left="0.7" right="0.7" top="0.75" bottom="0.75" header="0.3" footer="0.3"/>
  <pageSetup scale="67"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workbookViewId="0">
      <selection activeCell="G3" sqref="G3"/>
    </sheetView>
  </sheetViews>
  <sheetFormatPr defaultRowHeight="15"/>
  <cols>
    <col min="1" max="1" width="33.42578125" style="39" customWidth="1"/>
    <col min="2" max="2" width="12" style="49" customWidth="1"/>
    <col min="3" max="3" width="8.28515625" style="39" customWidth="1"/>
    <col min="4" max="4" width="9.140625" style="50"/>
    <col min="5" max="5" width="9.140625" style="51"/>
    <col min="6" max="6" width="9.140625" style="49"/>
    <col min="7" max="7" width="9.140625" style="39"/>
    <col min="8" max="8" width="11.5703125" style="49" bestFit="1" customWidth="1"/>
    <col min="9" max="16384" width="9.140625" style="39"/>
  </cols>
  <sheetData>
    <row r="1" spans="1:10">
      <c r="A1" s="122" t="s">
        <v>43</v>
      </c>
      <c r="B1" s="122"/>
      <c r="C1" s="122"/>
      <c r="D1" s="122"/>
      <c r="E1" s="122"/>
      <c r="F1" s="122"/>
      <c r="G1" s="122"/>
      <c r="H1" s="122"/>
      <c r="J1" s="48" t="str">
        <f>'Build Budget'!O1</f>
        <v>version 1/2/19</v>
      </c>
    </row>
    <row r="2" spans="1:10" ht="30">
      <c r="A2" s="52" t="s">
        <v>44</v>
      </c>
      <c r="B2" s="53" t="s">
        <v>45</v>
      </c>
      <c r="C2" s="54" t="s">
        <v>46</v>
      </c>
      <c r="D2" s="55" t="s">
        <v>47</v>
      </c>
      <c r="E2" s="56" t="s">
        <v>48</v>
      </c>
      <c r="F2" s="57" t="s">
        <v>49</v>
      </c>
      <c r="G2" s="58" t="s">
        <v>50</v>
      </c>
      <c r="H2" s="59" t="s">
        <v>51</v>
      </c>
    </row>
    <row r="3" spans="1:10">
      <c r="A3" s="22"/>
      <c r="B3" s="23">
        <v>0</v>
      </c>
      <c r="C3" s="22">
        <v>12</v>
      </c>
      <c r="D3" s="24">
        <v>0</v>
      </c>
      <c r="E3" s="25">
        <v>0.3</v>
      </c>
      <c r="F3" s="60">
        <f>ROUND(IF(C3="",0,(B3/C3)*D3),0)</f>
        <v>0</v>
      </c>
      <c r="G3" s="61">
        <f>ROUND((F3*E3),0)</f>
        <v>0</v>
      </c>
      <c r="H3" s="62">
        <f>F3+G3</f>
        <v>0</v>
      </c>
    </row>
    <row r="4" spans="1:10">
      <c r="A4" s="22"/>
      <c r="B4" s="23">
        <v>0</v>
      </c>
      <c r="C4" s="22">
        <v>12</v>
      </c>
      <c r="D4" s="24">
        <v>0</v>
      </c>
      <c r="E4" s="25">
        <v>0.3</v>
      </c>
      <c r="F4" s="60">
        <f t="shared" ref="F4:F7" si="0">ROUND(IF(C4="",0,(B4/C4)*D4),0)</f>
        <v>0</v>
      </c>
      <c r="G4" s="61">
        <f t="shared" ref="G4:G7" si="1">ROUND((F4*E4),0)</f>
        <v>0</v>
      </c>
      <c r="H4" s="62">
        <f t="shared" ref="H4:H7" si="2">F4+G4</f>
        <v>0</v>
      </c>
    </row>
    <row r="5" spans="1:10">
      <c r="A5" s="22"/>
      <c r="B5" s="23">
        <v>0</v>
      </c>
      <c r="C5" s="22">
        <v>9</v>
      </c>
      <c r="D5" s="24">
        <v>0</v>
      </c>
      <c r="E5" s="25">
        <v>0.3</v>
      </c>
      <c r="F5" s="60">
        <f t="shared" si="0"/>
        <v>0</v>
      </c>
      <c r="G5" s="61">
        <f t="shared" si="1"/>
        <v>0</v>
      </c>
      <c r="H5" s="62">
        <f t="shared" si="2"/>
        <v>0</v>
      </c>
    </row>
    <row r="6" spans="1:10">
      <c r="A6" s="22"/>
      <c r="B6" s="23">
        <v>0</v>
      </c>
      <c r="C6" s="22">
        <v>9</v>
      </c>
      <c r="D6" s="24">
        <v>0</v>
      </c>
      <c r="E6" s="25">
        <v>0.3</v>
      </c>
      <c r="F6" s="60">
        <f t="shared" si="0"/>
        <v>0</v>
      </c>
      <c r="G6" s="61">
        <f t="shared" si="1"/>
        <v>0</v>
      </c>
      <c r="H6" s="62">
        <f t="shared" si="2"/>
        <v>0</v>
      </c>
    </row>
    <row r="7" spans="1:10">
      <c r="A7" s="22"/>
      <c r="B7" s="23">
        <v>0</v>
      </c>
      <c r="C7" s="22">
        <v>9</v>
      </c>
      <c r="D7" s="24">
        <v>0</v>
      </c>
      <c r="E7" s="25">
        <v>0.3</v>
      </c>
      <c r="F7" s="60">
        <f t="shared" si="0"/>
        <v>0</v>
      </c>
      <c r="G7" s="61">
        <f t="shared" si="1"/>
        <v>0</v>
      </c>
      <c r="H7" s="62">
        <f t="shared" si="2"/>
        <v>0</v>
      </c>
    </row>
  </sheetData>
  <sheetProtection algorithmName="SHA-512" hashValue="bLG72KemR7EmjlKFtL153A7DEe/97ksNrPnetvtN1GzEhpVC9wvpCOlaZpPdXZK5Ao/0Vde9+IY2v7IRQOEnWg==" saltValue="+NQKbdPzrjv+oNLA/9jQQg==" spinCount="100000" sheet="1" objects="1" scenarios="1" formatCells="0" formatColumns="0" formatRows="0"/>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5c3a18-9b66-4e59-981e-092352935752" xsi:nil="true"/>
    <lcf76f155ced4ddcb4097134ff3c332f xmlns="e36f3d9e-6ac1-4ad3-aa5b-e3b3998a72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B20459F099C647BBE3AC01387B01D0" ma:contentTypeVersion="16" ma:contentTypeDescription="Create a new document." ma:contentTypeScope="" ma:versionID="38d72205dae9ad71bbce152e5e4ac44b">
  <xsd:schema xmlns:xsd="http://www.w3.org/2001/XMLSchema" xmlns:xs="http://www.w3.org/2001/XMLSchema" xmlns:p="http://schemas.microsoft.com/office/2006/metadata/properties" xmlns:ns2="e36f3d9e-6ac1-4ad3-aa5b-e3b3998a720a" xmlns:ns3="3f5c3a18-9b66-4e59-981e-092352935752" targetNamespace="http://schemas.microsoft.com/office/2006/metadata/properties" ma:root="true" ma:fieldsID="24a7b142c6f6513bb88f9341d26c8a7a" ns2:_="" ns3:_="">
    <xsd:import namespace="e36f3d9e-6ac1-4ad3-aa5b-e3b3998a720a"/>
    <xsd:import namespace="3f5c3a18-9b66-4e59-981e-0923529357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6f3d9e-6ac1-4ad3-aa5b-e3b3998a7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5c3a18-9b66-4e59-981e-0923529357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6ad553a-74b2-4b51-8caa-68b82e4e2453}" ma:internalName="TaxCatchAll" ma:showField="CatchAllData" ma:web="3f5c3a18-9b66-4e59-981e-0923529357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4529F1-A619-48BF-B7EF-805A3186D959}"/>
</file>

<file path=customXml/itemProps2.xml><?xml version="1.0" encoding="utf-8"?>
<ds:datastoreItem xmlns:ds="http://schemas.openxmlformats.org/officeDocument/2006/customXml" ds:itemID="{443A0A51-0BF2-41F5-AF29-51E1C4D373D8}"/>
</file>

<file path=customXml/itemProps3.xml><?xml version="1.0" encoding="utf-8"?>
<ds:datastoreItem xmlns:ds="http://schemas.openxmlformats.org/officeDocument/2006/customXml" ds:itemID="{E89F5565-59C0-4666-955A-942722796DA7}"/>
</file>

<file path=docProps/app.xml><?xml version="1.0" encoding="utf-8"?>
<Properties xmlns="http://schemas.openxmlformats.org/officeDocument/2006/extended-properties" xmlns:vt="http://schemas.openxmlformats.org/officeDocument/2006/docPropsVTypes">
  <Application>Microsoft Excel Online</Application>
  <Manager/>
  <Company>University of Nebraska-Lincoln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Abigail Lien</dc:creator>
  <cp:keywords/>
  <dc:description/>
  <cp:lastModifiedBy/>
  <cp:revision/>
  <dcterms:created xsi:type="dcterms:W3CDTF">2016-02-26T20:51:50Z</dcterms:created>
  <dcterms:modified xsi:type="dcterms:W3CDTF">2025-08-07T15:41:26Z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0x01010059B20459F099C647BBE3AC01387B01D0</vt:lpwstr>
  </property>
  <property fmtid="{D5CDD505-2E9C-101B-9397-08002B2CF9AE}" pid="3" name="MediaServiceImageTags">
    <vt:lpwstr/>
  </property>
</Properties>
</file>